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>
  <authors>
    <author>N.N.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<sst xmlns="http://schemas.openxmlformats.org/spreadsheetml/2006/main" count="20" uniqueCount="14">
  <si>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</si>
  <si>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</si>
  <si>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</si>
  <si>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</si>
  <si>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</si>
  <si>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</si>
  <si>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</si>
  <si>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</si>
  <si>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</si>
  <si>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</si>
  <si>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</si>
  <si>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EDI</t>
  </si>
  <si>
    <t>KOM</t>
  </si>
  <si>
    <t xml:space="preserve">Signature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</si>
</sst>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[&lt;=9999999]###\-####;\(###\)\ ###\-####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164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164" fontId="9" fillId="3" borderId="6" xfId="1" applyFont="1" applyFill="1" applyBorder="1" applyAlignment="1">
      <alignment horizontal="right" vertical="center" indent="1"/>
    </xf>
    <xf numFmtId="14" fontId="8" fillId="0" borderId="5" xfId="10" applyFill="1" applyBorder="1" applyAlignment="1">
      <alignment horizontal="left" wrapText="1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5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14" fontId="7" fillId="0" borderId="0" xfId="8" applyNumberFormat="1" applyAlignment="1">
      <alignment vertical="center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xmlns="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</xdr:colOff>
      <xdr:row>0</xdr:row>
      <xdr:rowOff>38100</xdr:rowOff>
    </xdr:from>
    <xdr:to>
      <xdr:col>1</xdr:col>
      <xdr:colOff>576580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xmlns="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30300" y="38100"/>
          <a:ext cx="528320" cy="4953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1019175</xdr:colOff>
      <xdr:row>15</xdr:row>
      <xdr:rowOff>38100</xdr:rowOff>
    </xdr:from>
    <xdr:to>
      <xdr:col>4</xdr:col>
      <xdr:colOff>628650</xdr:colOff>
      <xdr:row>17</xdr:row>
      <xdr:rowOff>19050</xdr:rowOff>
    </xdr:to>
    <xdr:pic>
      <xdr:nvPicPr>
        <xdr:cNvPr id="4" name="image1.jpeg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9625" y="4257675"/>
          <a:ext cx="8096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3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"/>
    <tableColumn id="4" name="Online event"/>
    <tableColumn id="5" name="Reporting"/>
    <tableColumn id="6" name="Name of the activity" dataDxfId="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F18" sqref="F18"/>
    </sheetView>
  </sheetViews>
  <sheetFormatPr defaultColWidth="15.75" defaultRowHeight="14.25"/>
  <sheetData>
    <row r="1" spans="1:8" ht="43.9" customHeight="1">
      <c r="A1" s="1"/>
      <c r="B1" s="13" t="s">
        <v>0</v>
      </c>
      <c r="C1" s="13"/>
      <c r="D1" s="13"/>
      <c r="E1" s="13"/>
      <c r="F1" s="13"/>
      <c r="G1" s="13"/>
      <c r="H1" s="13"/>
    </row>
    <row r="2" spans="1:8" ht="19.899999999999999" customHeight="1" thickBot="1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>
      <c r="A3" s="1"/>
      <c r="B3" s="3" t="s">
        <v>1</v>
      </c>
      <c r="C3" s="14"/>
      <c r="D3" s="14"/>
      <c r="E3" s="1"/>
      <c r="F3" s="4"/>
      <c r="G3" s="15"/>
      <c r="H3" s="15"/>
    </row>
    <row r="4" spans="1:8" ht="19.899999999999999" customHeight="1" thickBot="1">
      <c r="A4" s="1"/>
      <c r="B4" s="5" t="s">
        <v>2</v>
      </c>
      <c r="C4" s="16">
        <v>45779</v>
      </c>
      <c r="D4" s="16"/>
      <c r="E4" s="1"/>
      <c r="F4" s="1"/>
      <c r="G4" s="1"/>
      <c r="H4" s="1"/>
    </row>
    <row r="5" spans="1:8" ht="19.899999999999999" customHeight="1">
      <c r="A5" s="1"/>
      <c r="B5" s="1"/>
      <c r="C5" s="1"/>
      <c r="D5" s="1"/>
      <c r="E5" s="1"/>
      <c r="F5" s="1"/>
      <c r="G5" s="1"/>
      <c r="H5" s="1"/>
    </row>
    <row r="6" spans="1:8" ht="35.450000000000003" customHeight="1">
      <c r="A6" s="1"/>
      <c r="B6" s="6" t="s">
        <v>3</v>
      </c>
      <c r="C6" s="6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>
      <c r="A7" s="1"/>
      <c r="B7" s="1" t="str">
        <f>IFERROR(TEXT(TimeSheet2[[#This Row],[Date]],"aaaa"), "")</f>
        <v>Saturday</v>
      </c>
      <c r="C7" s="7">
        <f>IFERROR(IF($C$4=0,"",$C$4-6), "")</f>
        <v>45773</v>
      </c>
      <c r="D7" s="8">
        <v>4</v>
      </c>
      <c r="E7" s="8"/>
      <c r="F7" s="8"/>
      <c r="G7" s="9" t="s">
        <v>12</v>
      </c>
      <c r="H7" s="8">
        <f>IFERROR(SUM(D7:G7), "")</f>
        <v>4</v>
      </c>
    </row>
    <row r="8" spans="1:8" ht="19.899999999999999" customHeight="1">
      <c r="A8" s="1"/>
      <c r="B8" s="1" t="str">
        <f>IFERROR(TEXT(TimeSheet2[[#This Row],[Date]],"aaaa"), "")</f>
        <v>Sunday</v>
      </c>
      <c r="C8" s="7">
        <f>IFERROR(IF($C$4=0,"",$C$4-5), "")</f>
        <v>45774</v>
      </c>
      <c r="D8" s="8">
        <v>8</v>
      </c>
      <c r="E8" s="8"/>
      <c r="F8" s="8"/>
      <c r="G8" s="9" t="s">
        <v>12</v>
      </c>
      <c r="H8" s="8">
        <f>IFERROR(SUM(D8:G8), "")</f>
        <v>8</v>
      </c>
    </row>
    <row r="9" spans="1:8" ht="19.899999999999999" customHeight="1">
      <c r="A9" s="1"/>
      <c r="B9" s="1" t="str">
        <f>IFERROR(TEXT(TimeSheet2[[#This Row],[Date]],"aaaa"), "")</f>
        <v>Monday</v>
      </c>
      <c r="C9" s="7">
        <f>IFERROR(IF($C$4=0,"",$C$4-4), "")</f>
        <v>45775</v>
      </c>
      <c r="D9" s="8"/>
      <c r="E9" s="8">
        <v>8</v>
      </c>
      <c r="F9" s="8"/>
      <c r="G9" s="9" t="s">
        <v>12</v>
      </c>
      <c r="H9" s="8">
        <f>IFERROR(SUM(D9:G9), "")</f>
        <v>8</v>
      </c>
    </row>
    <row r="10" spans="1:8" ht="19.899999999999999" customHeight="1">
      <c r="A10" s="1"/>
      <c r="B10" s="1" t="str">
        <f>IFERROR(TEXT(TimeSheet2[[#This Row],[Date]],"aaaa"), "")</f>
        <v>Tuesday</v>
      </c>
      <c r="C10" s="7">
        <f>IFERROR(IF($C$4=0,"",$C$4-3), "")</f>
        <v>45776</v>
      </c>
      <c r="D10" s="8"/>
      <c r="E10" s="8">
        <v>8</v>
      </c>
      <c r="F10" s="8"/>
      <c r="G10" s="9" t="s">
        <v>12</v>
      </c>
      <c r="H10" s="8">
        <f>IFERROR(SUM(D10:G10), "")</f>
        <v>8</v>
      </c>
    </row>
    <row r="11" spans="1:8" ht="19.899999999999999" customHeight="1">
      <c r="A11" s="1"/>
      <c r="B11" s="1" t="str">
        <f>IFERROR(TEXT(TimeSheet2[[#This Row],[Date]],"aaaa"), "")</f>
        <v>Wednesday</v>
      </c>
      <c r="C11" s="7">
        <f>IFERROR(IF($C$4=0,"",$C$4-2), "")</f>
        <v>45777</v>
      </c>
      <c r="D11" s="8"/>
      <c r="E11" s="8">
        <v>8</v>
      </c>
      <c r="F11" s="8"/>
      <c r="G11" s="9" t="s">
        <v>12</v>
      </c>
      <c r="H11" s="8">
        <f>IFERROR(SUM(D11:G11), "")</f>
        <v>8</v>
      </c>
    </row>
    <row r="12" spans="1:8" ht="19.899999999999999" customHeight="1">
      <c r="A12" s="1"/>
      <c r="B12" s="1" t="str">
        <f>IFERROR(TEXT(TimeSheet2[[#This Row],[Date]],"aaaa"), "")</f>
        <v>Thursday</v>
      </c>
      <c r="C12" s="7">
        <f>IFERROR(IF($C$4=0,"",$C$4-1), "")</f>
        <v>45778</v>
      </c>
      <c r="D12" s="8"/>
      <c r="E12" s="8">
        <v>8</v>
      </c>
      <c r="F12" s="8"/>
      <c r="G12" s="9" t="s">
        <v>12</v>
      </c>
      <c r="H12" s="8">
        <f t="shared" ref="H12:H13" si="0">IFERROR(SUM(D12:G12), "")</f>
        <v>8</v>
      </c>
    </row>
    <row r="13" spans="1:8" ht="19.899999999999999" customHeight="1">
      <c r="A13" s="1"/>
      <c r="B13" s="1" t="str">
        <f>IFERROR(TEXT(TimeSheet2[[#This Row],[Date]],"aaaa"), "")</f>
        <v>Friday</v>
      </c>
      <c r="C13" s="7">
        <f>IFERROR(IF($C$4=0,"",$C$4), "")</f>
        <v>45779</v>
      </c>
      <c r="D13" s="8"/>
      <c r="E13" s="8">
        <v>8</v>
      </c>
      <c r="F13" s="8"/>
      <c r="G13" s="9" t="s">
        <v>12</v>
      </c>
      <c r="H13" s="8">
        <f t="shared" si="0"/>
        <v>8</v>
      </c>
    </row>
    <row r="14" spans="1:8" ht="19.899999999999999" customHeight="1" thickBot="1">
      <c r="A14" s="1"/>
      <c r="B14" s="1"/>
      <c r="C14" s="10" t="s">
        <v>10</v>
      </c>
      <c r="D14" s="11">
        <f>IFERROR(SUM(D7:D13), "")</f>
        <v>12</v>
      </c>
      <c r="E14" s="11">
        <f>IFERROR(SUM(E7:E13), "")</f>
        <v>40</v>
      </c>
      <c r="F14" s="11">
        <f>IFERROR(SUM(F7:F13), "")</f>
        <v>0</v>
      </c>
      <c r="G14" s="11">
        <f>IFERROR(SUM(G7:G13), "")</f>
        <v>0</v>
      </c>
      <c r="H14" s="11">
        <f>IFERROR(SUM(H7:H13), "")</f>
        <v>52</v>
      </c>
    </row>
    <row r="15" spans="1:8" ht="19.899999999999999" customHeight="1" thickTop="1">
      <c r="A15" s="1"/>
      <c r="B15" s="1"/>
      <c r="C15" s="1"/>
      <c r="D15" s="17"/>
      <c r="E15" s="17"/>
      <c r="F15" s="17"/>
      <c r="G15" s="17"/>
      <c r="H15" s="12"/>
    </row>
    <row r="16" spans="1:8" ht="19.899999999999999" customHeight="1">
      <c r="A16" s="1"/>
      <c r="B16" s="1"/>
      <c r="C16" s="1"/>
      <c r="D16" s="18" t="s">
        <v>13</v>
      </c>
      <c r="E16" s="19"/>
      <c r="F16" s="19"/>
      <c r="G16" s="19"/>
      <c r="H16" s="20">
        <v>45779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/>
    <dataValidation allowBlank="1" showInputMessage="1" showErrorMessage="1" prompt="Title of this worksheet is in this cell" sqref="B1:H1"/>
    <dataValidation allowBlank="1" showInputMessage="1" showErrorMessage="1" prompt="Enter Company Name in this cell. Enter employee details in cells below and Week ending date in cell C5" sqref="B2"/>
    <dataValidation allowBlank="1" showInputMessage="1" showErrorMessage="1" prompt="Enter Employee name in cell at right" sqref="B3"/>
    <dataValidation allowBlank="1" showInputMessage="1" showErrorMessage="1" prompt="Enter Employee name in this cell" sqref="C3:D3"/>
    <dataValidation allowBlank="1" showInputMessage="1" showErrorMessage="1" prompt="Enter Employee phone number in cell at right" sqref="F3"/>
    <dataValidation allowBlank="1" showInputMessage="1" showErrorMessage="1" prompt="Enter Employee phone number in this cell" sqref="G3:H3"/>
    <dataValidation allowBlank="1" showInputMessage="1" showErrorMessage="1" prompt="Enter Regular Hours in this column under this heading" sqref="D6"/>
    <dataValidation allowBlank="1" showInputMessage="1" showErrorMessage="1" prompt="Date is automatically updated in this column under this heading based on Week ending date in cell C5" sqref="C6"/>
    <dataValidation allowBlank="1" showInputMessage="1" showErrorMessage="1" prompt="Enter Overtime Hours in this column under this heading" sqref="E6"/>
    <dataValidation allowBlank="1" showInputMessage="1" showErrorMessage="1" prompt="Enter Sick hours in this column under this heading" sqref="F6"/>
    <dataValidation allowBlank="1" showInputMessage="1" showErrorMessage="1" prompt="Enter Vacation hours in this column under this heading" sqref="G6"/>
    <dataValidation allowBlank="1" showInputMessage="1" showErrorMessage="1" prompt="Total Hours for each weekday are automatically calculated in this column under this heading" sqref="H6"/>
    <dataValidation allowBlank="1" showInputMessage="1" showErrorMessage="1" prompt="Total hours for the entire period are automatically calculated in cells at right" sqref="C14"/>
    <dataValidation allowBlank="1" showInputMessage="1" showErrorMessage="1" prompt="Enter Employee signature in this cell" sqref="D15:G15"/>
    <dataValidation allowBlank="1" showInputMessage="1" showErrorMessage="1" prompt="Enter Date in this cell" sqref="H15"/>
    <dataValidation allowBlank="1" showInputMessage="1" showErrorMessage="1" prompt="Enter Week ending date in cell at right" sqref="B4"/>
    <dataValidation allowBlank="1" showInputMessage="1" showErrorMessage="1" prompt="Enter Week ending date in this cell" sqref="C4"/>
    <dataValidation allowBlank="1" showInputMessage="1" showErrorMessage="1" prompt="Weekdays are automatically updated in this column under this heading" sqref="B6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Admin</cp:lastModifiedBy>
  <dcterms:created xsi:type="dcterms:W3CDTF">2025-05-08T07:08:24Z</dcterms:created>
  <dcterms:modified xsi:type="dcterms:W3CDTF">2025-05-09T14:08:19Z</dcterms:modified>
</cp:coreProperties>
</file>