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Week 4 of Aprill 202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<sst xmlns="http://schemas.openxmlformats.org/spreadsheetml/2006/main" count="20" uniqueCount="16">
  <si>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</si>
  <si>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</si>
  <si>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</si>
  <si>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</si>
  <si>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</si>
  <si>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</si>
  <si>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</si>
  <si>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</si>
  <si>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</si>
  <si>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</si>
  <si>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</si>
  <si>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</si>
  <si>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</si>
  <si>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>KOM</t>
  </si>
  <si>
    <t>Date 02-05-2025</t>
  </si>
  <si>
    <t>Tirusew Teshale Taye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</si>
</sst>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1" applyNumberFormat="1" applyFont="1" applyFill="1" applyBorder="1" applyAlignment="1">
      <alignment horizontal="left" vertical="center" inden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762001</xdr:colOff>
      <xdr:row>14</xdr:row>
      <xdr:rowOff>9525</xdr:rowOff>
    </xdr:from>
    <xdr:to>
      <xdr:col>4</xdr:col>
      <xdr:colOff>133351</xdr:colOff>
      <xdr:row>17</xdr:row>
      <xdr:rowOff>85725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3981450"/>
          <a:ext cx="57150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topLeftCell="A4" workbookViewId="0">
      <selection activeCell="G8" sqref="G8"/>
    </sheetView>
  </sheetViews>
  <sheetFormatPr defaultColWidth="15.75" defaultRowHeight="14.25"/>
  <cols>
    <col min="7" max="7" width="44.25" bestFit="1" customWidth="1"/>
  </cols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15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v>45779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>IFERROR(TEXT(TimeSheet2[[#This Row],[Date]],"aaaa"), "")</f>
        <v>Saturday</v>
      </c>
      <c r="C7" s="8">
        <f>IFERROR(IF($C$4=0,"",$C$4-6), "")</f>
        <v>45773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>
      <c r="A8" s="1"/>
      <c r="B8" s="1" t="str">
        <f>IFERROR(TEXT(TimeSheet2[[#This Row],[Date]],"aaaa"), "")</f>
        <v>Sunday</v>
      </c>
      <c r="C8" s="8">
        <f>IFERROR(IF($C$4=0,"",$C$4-5), "")</f>
        <v>45774</v>
      </c>
      <c r="D8" s="9">
        <v>0</v>
      </c>
      <c r="E8" s="9">
        <v>0</v>
      </c>
      <c r="F8" s="9">
        <v>0</v>
      </c>
      <c r="G8" s="21"/>
      <c r="H8" s="9">
        <f>IFERROR(SUM(D8:G8), "")</f>
        <v>0</v>
      </c>
    </row>
    <row r="9" spans="1:8" ht="19.899999999999999" customHeight="1">
      <c r="A9" s="1"/>
      <c r="B9" s="1" t="str">
        <f>IFERROR(TEXT(TimeSheet2[[#This Row],[Date]],"aaaa"), "")</f>
        <v>Monday</v>
      </c>
      <c r="C9" s="8">
        <f>IFERROR(IF($C$4=0,"",$C$4-4), "")</f>
        <v>45775</v>
      </c>
      <c r="D9" s="9">
        <v>4</v>
      </c>
      <c r="E9" s="9">
        <v>0</v>
      </c>
      <c r="F9" s="9">
        <v>5</v>
      </c>
      <c r="G9" s="21" t="s">
        <v>13</v>
      </c>
      <c r="H9" s="9">
        <f>IFERROR(SUM(D9:G9), "")</f>
        <v>9</v>
      </c>
    </row>
    <row r="10" spans="1:8" ht="19.899999999999999" customHeight="1">
      <c r="A10" s="1"/>
      <c r="B10" s="1" t="str">
        <f>IFERROR(TEXT(TimeSheet2[[#This Row],[Date]],"aaaa"), "")</f>
        <v>Tuesday</v>
      </c>
      <c r="C10" s="8">
        <f>IFERROR(IF($C$4=0,"",$C$4-3), "")</f>
        <v>45776</v>
      </c>
      <c r="D10" s="9">
        <v>0</v>
      </c>
      <c r="E10" s="9">
        <v>0</v>
      </c>
      <c r="F10" s="9">
        <v>7</v>
      </c>
      <c r="G10" s="21" t="s">
        <v>13</v>
      </c>
      <c r="H10" s="9">
        <f>IFERROR(SUM(D10:G10), "")</f>
        <v>7</v>
      </c>
    </row>
    <row r="11" spans="1:8" ht="19.899999999999999" customHeight="1">
      <c r="A11" s="1"/>
      <c r="B11" s="1" t="str">
        <f>IFERROR(TEXT(TimeSheet2[[#This Row],[Date]],"aaaa"), "")</f>
        <v>Wednesday</v>
      </c>
      <c r="C11" s="8">
        <f>IFERROR(IF($C$4=0,"",$C$4-2), "")</f>
        <v>45777</v>
      </c>
      <c r="D11" s="9">
        <v>0</v>
      </c>
      <c r="E11" s="9">
        <v>0</v>
      </c>
      <c r="F11" s="9">
        <v>7</v>
      </c>
      <c r="G11" s="21" t="s">
        <v>13</v>
      </c>
      <c r="H11" s="9">
        <f>IFERROR(SUM(D11:G11), "")</f>
        <v>7</v>
      </c>
    </row>
    <row r="12" spans="1:8" ht="19.899999999999999" customHeight="1">
      <c r="A12" s="1"/>
      <c r="B12" s="1" t="str">
        <f>IFERROR(TEXT(TimeSheet2[[#This Row],[Date]],"aaaa"), "")</f>
        <v>Thursday</v>
      </c>
      <c r="C12" s="8">
        <f>IFERROR(IF($C$4=0,"",$C$4-1), "")</f>
        <v>45778</v>
      </c>
      <c r="D12" s="9">
        <v>0</v>
      </c>
      <c r="E12" s="9">
        <v>1</v>
      </c>
      <c r="F12" s="9">
        <v>7</v>
      </c>
      <c r="G12" s="21" t="s">
        <v>13</v>
      </c>
      <c r="H12" s="9">
        <f t="shared" ref="H12:H13" si="0">IFERROR(SUM(D12:G12), "")</f>
        <v>8</v>
      </c>
    </row>
    <row r="13" spans="1:8" ht="19.899999999999999" customHeight="1">
      <c r="A13" s="1"/>
      <c r="B13" s="1" t="str">
        <f>IFERROR(TEXT(TimeSheet2[[#This Row],[Date]],"aaaa"), "")</f>
        <v>Friday</v>
      </c>
      <c r="C13" s="8">
        <f>IFERROR(IF($C$4=0,"",$C$4), "")</f>
        <v>45779</v>
      </c>
      <c r="D13" s="9">
        <v>0</v>
      </c>
      <c r="E13" s="9">
        <v>0</v>
      </c>
      <c r="F13" s="9">
        <v>4</v>
      </c>
      <c r="G13" s="21" t="s">
        <v>13</v>
      </c>
      <c r="H13" s="9">
        <f t="shared" si="0"/>
        <v>4</v>
      </c>
    </row>
    <row r="14" spans="1:8" ht="19.899999999999999" customHeight="1" thickBot="1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1</v>
      </c>
      <c r="F14" s="12">
        <f>IFERROR(SUM(F7:F13), "")</f>
        <v>30</v>
      </c>
      <c r="G14" s="12">
        <f>IFERROR(SUM(G7:G13), "")</f>
        <v>0</v>
      </c>
      <c r="H14" s="12">
        <f>IFERROR(SUM(H7:H13), "")</f>
        <v>35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>
      <c r="A16" s="1"/>
      <c r="B16" s="1"/>
      <c r="C16" s="1"/>
      <c r="D16" s="14" t="s">
        <v>12</v>
      </c>
      <c r="E16" s="15"/>
      <c r="F16" s="15"/>
      <c r="G16" s="15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4 of Aprill 2025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TIRUSEW</cp:lastModifiedBy>
  <dcterms:created xsi:type="dcterms:W3CDTF">2025-05-08T07:08:24Z</dcterms:created>
  <dcterms:modified xsi:type="dcterms:W3CDTF">2025-05-09T18:06:31Z</dcterms:modified>
</cp:coreProperties>
</file>