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1720" yWindow="1575" windowWidth="20730" windowHeight="11760"/>
  </bookViews>
  <sheets>
    <sheet name="Week 4 of March 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<sst xmlns="http://schemas.openxmlformats.org/spreadsheetml/2006/main" count="16" uniqueCount="16">
  <si>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</si>
  <si>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</si>
  <si>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</si>
  <si>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</si>
  <si>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</si>
  <si>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</si>
  <si>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</si>
  <si>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</si>
  <si>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</si>
  <si>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</si>
  <si>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</si>
  <si>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</si>
  <si>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</si>
  <si>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 xml:space="preserve">unpacking the project </t>
  </si>
  <si>
    <t>Date 28-03-2025</t>
  </si>
  <si>
    <t>Tirusew Teshale Taye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</si>
</sst>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xmlns="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752475</xdr:colOff>
      <xdr:row>14</xdr:row>
      <xdr:rowOff>47625</xdr:rowOff>
    </xdr:from>
    <xdr:to>
      <xdr:col>4</xdr:col>
      <xdr:colOff>133350</xdr:colOff>
      <xdr:row>17</xdr:row>
      <xdr:rowOff>123825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019550"/>
          <a:ext cx="5810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topLeftCell="A4" workbookViewId="0">
      <selection activeCell="F4" sqref="F4"/>
    </sheetView>
  </sheetViews>
  <sheetFormatPr defaultColWidth="15.75" defaultRowHeight="14.25"/>
  <cols>
    <col min="7" max="7" width="27.75" customWidth="1"/>
  </cols>
  <sheetData>
    <row r="1" spans="1:8" ht="43.9" customHeight="1">
      <c r="A1" s="1"/>
      <c r="B1" s="18" t="s">
        <v>0</v>
      </c>
      <c r="C1" s="18"/>
      <c r="D1" s="18"/>
      <c r="E1" s="18"/>
      <c r="F1" s="18"/>
      <c r="G1" s="18"/>
      <c r="H1" s="18"/>
    </row>
    <row r="2" spans="1:8" ht="19.899999999999999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9" t="s">
        <v>15</v>
      </c>
      <c r="D3" s="19"/>
      <c r="E3" s="1"/>
      <c r="F3" s="4"/>
      <c r="G3" s="20"/>
      <c r="H3" s="20"/>
    </row>
    <row r="4" spans="1:8" ht="19.899999999999999" customHeight="1" thickBot="1">
      <c r="A4" s="1"/>
      <c r="B4" s="5" t="s">
        <v>2</v>
      </c>
      <c r="C4" s="21">
        <v>45744</v>
      </c>
      <c r="D4" s="21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>IFERROR(TEXT(TimeSheet2[[#This Row],[Date]],"aaaa"), "")</f>
        <v>Saturday</v>
      </c>
      <c r="C7" s="8">
        <f>IFERROR(IF($C$4=0,"",$C$4-6), "")</f>
        <v>45738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>
      <c r="A8" s="1"/>
      <c r="B8" s="1" t="str">
        <f>IFERROR(TEXT(TimeSheet2[[#This Row],[Date]],"aaaa"), "")</f>
        <v>Sunday</v>
      </c>
      <c r="C8" s="8">
        <f>IFERROR(IF($C$4=0,"",$C$4-5), "")</f>
        <v>45739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>
      <c r="A9" s="1"/>
      <c r="B9" s="1" t="str">
        <f>IFERROR(TEXT(TimeSheet2[[#This Row],[Date]],"aaaa"), "")</f>
        <v>Monday</v>
      </c>
      <c r="C9" s="8">
        <f>IFERROR(IF($C$4=0,"",$C$4-4), "")</f>
        <v>45740</v>
      </c>
      <c r="D9" s="9">
        <v>2</v>
      </c>
      <c r="E9" s="9">
        <v>0</v>
      </c>
      <c r="F9" s="9">
        <v>2</v>
      </c>
      <c r="G9" s="15" t="s">
        <v>13</v>
      </c>
      <c r="H9" s="9">
        <f>IFERROR(SUM(D9:G9), "")</f>
        <v>4</v>
      </c>
    </row>
    <row r="10" spans="1:8" ht="19.899999999999999" customHeight="1">
      <c r="A10" s="1"/>
      <c r="B10" s="1" t="str">
        <f>IFERROR(TEXT(TimeSheet2[[#This Row],[Date]],"aaaa"), "")</f>
        <v>Tuesday</v>
      </c>
      <c r="C10" s="8">
        <f>IFERROR(IF($C$4=0,"",$C$4-3), "")</f>
        <v>45741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>
      <c r="A11" s="1"/>
      <c r="B11" s="1" t="str">
        <f>IFERROR(TEXT(TimeSheet2[[#This Row],[Date]],"aaaa"), "")</f>
        <v>Wednesday</v>
      </c>
      <c r="C11" s="8">
        <f>IFERROR(IF($C$4=0,"",$C$4-2), "")</f>
        <v>45742</v>
      </c>
      <c r="D11" s="9"/>
      <c r="E11" s="9"/>
      <c r="F11" s="9"/>
      <c r="G11" s="14"/>
      <c r="H11" s="9"/>
    </row>
    <row r="12" spans="1:8" ht="19.899999999999999" customHeight="1">
      <c r="A12" s="1"/>
      <c r="B12" s="1" t="str">
        <f>IFERROR(TEXT(TimeSheet2[[#This Row],[Date]],"aaaa"), "")</f>
        <v>Thursday</v>
      </c>
      <c r="C12" s="8">
        <f>IFERROR(IF($C$4=0,"",$C$4-1), "")</f>
        <v>45743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>
      <c r="A13" s="1"/>
      <c r="B13" s="1" t="str">
        <f>IFERROR(TEXT(TimeSheet2[[#This Row],[Date]],"aaaa"), "")</f>
        <v>Friday</v>
      </c>
      <c r="C13" s="8">
        <f>IFERROR(IF($C$4=0,"",$C$4), "")</f>
        <v>45744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2</v>
      </c>
      <c r="G14" s="12">
        <f>IFERROR(SUM(G7:G13), "")</f>
        <v>0</v>
      </c>
      <c r="H14" s="12">
        <f>IFERROR(SUM(H7:H13), "")</f>
        <v>4</v>
      </c>
    </row>
    <row r="15" spans="1:8" ht="19.899999999999999" customHeight="1" thickTop="1">
      <c r="A15" s="1"/>
      <c r="B15" s="1"/>
      <c r="C15" s="1"/>
      <c r="D15" s="22"/>
      <c r="E15" s="22"/>
      <c r="F15" s="22"/>
      <c r="G15" s="22"/>
      <c r="H15" s="6"/>
    </row>
    <row r="16" spans="1:8" ht="19.899999999999999" customHeight="1">
      <c r="A16" s="1"/>
      <c r="B16" s="1"/>
      <c r="C16" s="1"/>
      <c r="D16" s="16" t="s">
        <v>12</v>
      </c>
      <c r="E16" s="17"/>
      <c r="F16" s="17"/>
      <c r="G16" s="17"/>
      <c r="H16" s="13" t="s">
        <v>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4 of March 2025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TIRUSEW</cp:lastModifiedBy>
  <dcterms:created xsi:type="dcterms:W3CDTF">2025-05-08T07:08:24Z</dcterms:created>
  <dcterms:modified xsi:type="dcterms:W3CDTF">2025-05-09T18:03:16Z</dcterms:modified>
</cp:coreProperties>
</file>