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Timesheets\"/>
    </mc:Choice>
  </mc:AlternateContent>
  <xr:revisionPtr revIDLastSave="0" documentId="13_ncr:1_{331967E4-0E7B-492D-87BA-3BFA6E50843A}" xr6:coauthVersionLast="47" xr6:coauthVersionMax="47" xr10:uidLastSave="{00000000-0000-0000-0000-000000000000}"/>
  <bookViews>
    <workbookView xWindow="0" yWindow="1695" windowWidth="18000" windowHeight="9285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8" i="1"/>
  <c r="B8" i="1" s="1"/>
  <c r="C10" i="1"/>
  <c r="B10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<sst xmlns="http://schemas.openxmlformats.org/spreadsheetml/2006/main" count="17" uniqueCount="16">
  <si>
    <t>Weekly Time Record</t>
  </si>
  <si>
    <t>KITA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</si>
  <si>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</si>
  <si>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</si>
  <si>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</si>
  <si>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</si>
  <si>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</si>
  <si>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</si>
  <si>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</si>
  <si>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</si>
  <si>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</si>
  <si>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</si>
  <si>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Signature</t>
  </si>
  <si>
    <t>Antoinette Damien</t>
  </si>
  <si>
    <t>Travel to Ghana</t>
  </si>
  <si>
    <t>Team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</si>
</sst>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4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38100</xdr:rowOff>
    </xdr:from>
    <xdr:to>
      <xdr:col>1</xdr:col>
      <xdr:colOff>624840</xdr:colOff>
      <xdr:row>0</xdr:row>
      <xdr:rowOff>533400</xdr:rowOff>
    </xdr:to>
    <xdr:pic>
      <xdr:nvPicPr>
        <xdr:cNvPr id="7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38100"/>
          <a:ext cx="62484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I13" sqref="I13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2</v>
      </c>
      <c r="C3" s="17" t="s">
        <v>13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3</v>
      </c>
      <c r="C4" s="19">
        <f ca="1">TODAY()</f>
        <v>45786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4</v>
      </c>
      <c r="C6" s="7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</row>
    <row r="7" spans="1:8" ht="19.899999999999999" customHeight="1" x14ac:dyDescent="0.25">
      <c r="A7" s="1"/>
      <c r="B7" s="1" t="str">
        <f ca="1">IFERROR(TEXT(TimeSheet2[[#This Row],[Date]],"aaaa"), "")</f>
        <v>Saturday</v>
      </c>
      <c r="C7" s="8">
        <f ca="1">IFERROR(IF($C$4=0,"",$C$4-6), "")</f>
        <v>45780</v>
      </c>
      <c r="D7" s="9">
        <v>8</v>
      </c>
      <c r="E7" s="9"/>
      <c r="F7" s="9"/>
      <c r="G7" s="10" t="s">
        <v>14</v>
      </c>
      <c r="H7" s="9">
        <f>IFERROR(SUM(D7:G7), "")</f>
        <v>8</v>
      </c>
    </row>
    <row r="8" spans="1:8" ht="19.899999999999999" customHeight="1" x14ac:dyDescent="0.25">
      <c r="A8" s="1"/>
      <c r="B8" s="1" t="str">
        <f ca="1">IFERROR(TEXT(TimeSheet2[[#This Row],[Date]],"aaaa"), "")</f>
        <v>Sunday</v>
      </c>
      <c r="C8" s="8">
        <f ca="1">IFERROR(IF($C$4=0,"",$C$4-5), "")</f>
        <v>45781</v>
      </c>
      <c r="D8" s="9"/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 ca="1">IFERROR(TEXT(TimeSheet2[[#This Row],[Date]],"aaaa"), "")</f>
        <v>Monday</v>
      </c>
      <c r="C9" s="8">
        <f ca="1">IFERROR(IF($C$4=0,"",$C$4-4), "")</f>
        <v>45782</v>
      </c>
      <c r="D9" s="9"/>
      <c r="E9" s="9"/>
      <c r="F9" s="9"/>
      <c r="G9" s="10"/>
      <c r="H9" s="9">
        <f>IFERROR(SUM(D9:G9), "")</f>
        <v>0</v>
      </c>
    </row>
    <row r="10" spans="1:8" ht="19.899999999999999" customHeight="1" x14ac:dyDescent="0.25">
      <c r="A10" s="1"/>
      <c r="B10" s="1" t="str">
        <f ca="1">IFERROR(TEXT(TimeSheet2[[#This Row],[Date]],"aaaa"), "")</f>
        <v>Tuesday</v>
      </c>
      <c r="C10" s="8">
        <f ca="1">IFERROR(IF($C$4=0,"",$C$4-3), "")</f>
        <v>45783</v>
      </c>
      <c r="D10" s="9"/>
      <c r="E10" s="9"/>
      <c r="F10" s="9"/>
      <c r="G10" s="10"/>
      <c r="H10" s="9">
        <f>IFERROR(SUM(D10:G10), "")</f>
        <v>0</v>
      </c>
    </row>
    <row r="11" spans="1:8" ht="19.899999999999999" customHeight="1" x14ac:dyDescent="0.25">
      <c r="A11" s="1"/>
      <c r="B11" s="1" t="str">
        <f ca="1">IFERROR(TEXT(TimeSheet2[[#This Row],[Date]],"aaaa"), "")</f>
        <v>Wednesday</v>
      </c>
      <c r="C11" s="8">
        <f ca="1">IFERROR(IF($C$4=0,"",$C$4-2), "")</f>
        <v>45784</v>
      </c>
      <c r="D11" s="9"/>
      <c r="E11" s="9"/>
      <c r="F11" s="9"/>
      <c r="G11" s="10"/>
      <c r="H11" s="9">
        <f>IFERROR(SUM(D11:G11), "")</f>
        <v>0</v>
      </c>
    </row>
    <row r="12" spans="1:8" ht="19.899999999999999" customHeight="1" x14ac:dyDescent="0.25">
      <c r="A12" s="1"/>
      <c r="B12" s="1" t="str">
        <f ca="1">IFERROR(TEXT(TimeSheet2[[#This Row],[Date]],"aaaa"), "")</f>
        <v>Thursday</v>
      </c>
      <c r="C12" s="8">
        <f ca="1">IFERROR(IF($C$4=0,"",$C$4-1), "")</f>
        <v>45785</v>
      </c>
      <c r="D12" s="9"/>
      <c r="E12" s="9"/>
      <c r="F12" s="9"/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 ca="1">IFERROR(TEXT(TimeSheet2[[#This Row],[Date]],"aaaa"), "")</f>
        <v>Friday</v>
      </c>
      <c r="C13" s="8">
        <f ca="1">IFERROR(IF($C$4=0,"",$C$4), "")</f>
        <v>45786</v>
      </c>
      <c r="D13" s="9">
        <v>2</v>
      </c>
      <c r="E13" s="9"/>
      <c r="F13" s="9"/>
      <c r="G13" s="10" t="s">
        <v>15</v>
      </c>
      <c r="H13" s="9">
        <f t="shared" si="0"/>
        <v>2</v>
      </c>
    </row>
    <row r="14" spans="1:8" ht="19.899999999999999" customHeight="1" thickBot="1" x14ac:dyDescent="0.3">
      <c r="A14" s="1"/>
      <c r="B14" s="1"/>
      <c r="C14" s="11" t="s">
        <v>11</v>
      </c>
      <c r="D14" s="12">
        <f>IFERROR(SUM(D7:D13), "")</f>
        <v>10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10</v>
      </c>
    </row>
    <row r="15" spans="1:8" ht="19.899999999999999" customHeight="1" thickTop="1" x14ac:dyDescent="0.25">
      <c r="A15" s="1"/>
      <c r="B15" s="1"/>
      <c r="C15" s="1"/>
      <c r="D15" s="20" t="s">
        <v>13</v>
      </c>
      <c r="E15" s="20"/>
      <c r="F15" s="20"/>
      <c r="G15" s="20"/>
      <c r="H15" s="6">
        <v>45786</v>
      </c>
    </row>
    <row r="16" spans="1:8" ht="19.899999999999999" customHeight="1" x14ac:dyDescent="0.25">
      <c r="A16" s="1"/>
      <c r="B16" s="1"/>
      <c r="C16" s="1"/>
      <c r="D16" s="14" t="s">
        <v>12</v>
      </c>
      <c r="E16" s="15"/>
      <c r="F16" s="15"/>
      <c r="G16" s="15"/>
      <c r="H16" s="13"/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2025-05-08T07:08:24Z</dcterms:created>
  <dcterms:modified xsi:type="dcterms:W3CDTF">2025-05-09T09:26:32Z</dcterms:modified>
</cp:coreProperties>
</file>