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showInkAnnotation="0"/>
  <mc:AlternateContent xmlns:mc="http://schemas.openxmlformats.org/markup-compatibility/2006">
    <mc:Choice Requires="x15">
      <x15ac:absPath xmlns:x15ac="http://schemas.microsoft.com/office/spreadsheetml/2010/11/ac" url="M:\AG_Afrika\AGRI-MOCKS\Timesheets agri mocks\"/>
    </mc:Choice>
  </mc:AlternateContent>
  <xr:revisionPtr revIDLastSave="0" documentId="13_ncr:1_{C3C8B653-EEC8-4CC7-80D5-D073052B864F}" xr6:coauthVersionLast="47" xr6:coauthVersionMax="47" xr10:uidLastSave="{00000000-0000-0000-0000-000000000000}"/>
  <bookViews>
    <workbookView xWindow="2964" yWindow="2964" windowWidth="17280" windowHeight="8880" tabRatio="478" xr2:uid="{00000000-000D-0000-FFFF-FFFF00000000}"/>
  </bookViews>
  <sheets>
    <sheet name="HSWT" sheetId="1" r:id="rId1"/>
  </sheets>
  <definedNames>
    <definedName name="_xlnm.Print_Titles" localSheetId="0">HSWT!$6:$6</definedName>
    <definedName name="RowTitleRegion1..C5">HSWT!$B$3</definedName>
    <definedName name="RowTitleRegion2..G4">HSWT!$F$3</definedName>
    <definedName name="RowTitleRegion3..H15">HSWT!$C$14</definedName>
    <definedName name="RowTitleRegion4..G16">HSWT!#REF!</definedName>
    <definedName name="RowTitleRegion5..H17">HSWT!#REF!</definedName>
    <definedName name="Title1">TimeSheet[[#Headers],[Day]]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C7" i="1" l="1"/>
  <c r="C8" i="1"/>
  <c r="C9" i="1"/>
  <c r="C10" i="1"/>
  <c r="C11" i="1"/>
  <c r="H15" i="1" s="1"/>
  <c r="C12" i="1"/>
  <c r="G14" i="1" l="1"/>
  <c r="F14" i="1"/>
  <c r="E14" i="1"/>
  <c r="D14" i="1"/>
  <c r="H11" i="1"/>
  <c r="H10" i="1"/>
  <c r="H9" i="1"/>
  <c r="H8" i="1"/>
  <c r="H13" i="1"/>
  <c r="H12" i="1"/>
  <c r="H7" i="1"/>
  <c r="H14" i="1" l="1"/>
  <c r="B9" i="1"/>
  <c r="B13" i="1"/>
  <c r="B12" i="1"/>
  <c r="B11" i="1"/>
  <c r="B10" i="1"/>
  <c r="B8" i="1"/>
  <c r="B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<sst xmlns="http://schemas.openxmlformats.org/spreadsheetml/2006/main" count="17" uniqueCount="16">
  <si>
    <t>Day</t>
  </si>
  <si>
    <t>Total</t>
  </si>
  <si>
    <t>Total hours</t>
  </si>
  <si>
    <t>Date</t>
  </si>
  <si>
    <t>Weekly Time Record</t>
  </si>
  <si>
    <t>Week ending:</t>
  </si>
  <si>
    <t>HSWT</t>
  </si>
  <si>
    <t>Preparation</t>
  </si>
  <si>
    <t>Reporting</t>
  </si>
  <si>
    <t>Online event</t>
  </si>
  <si>
    <t>Name of the activity</t>
  </si>
  <si>
    <t>Name:</t>
  </si>
  <si>
    <t>Signature</t>
  </si>
  <si>
    <t>Accumulative:</t>
  </si>
  <si>
    <t>Anja Weber</t>
  </si>
  <si>
    <t>meeting mit Meike Dlboha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</si>
</sst>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* #,##0_);_(* \(#,##0\);_(* &quot;-&quot;_);_(@_)"/>
    <numFmt numFmtId="165" formatCode="&quot;$&quot;#,##0.00"/>
    <numFmt numFmtId="166" formatCode="[&lt;=9999999]###\-####;\(###\)\ ###\-####"/>
    <numFmt numFmtId="167" formatCode="&quot;$&quot;#,##0"/>
  </numFmts>
  <fonts count="10" x14ac:knownFonts="1">
    <font>
      <sz val="1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1"/>
      <name val="Century Gothic"/>
      <family val="2"/>
      <scheme val="minor"/>
    </font>
    <font>
      <b/>
      <sz val="22"/>
      <color theme="1" tint="0.24994659260841701"/>
      <name val="Century Gothic"/>
      <family val="2"/>
      <scheme val="minor"/>
    </font>
    <font>
      <b/>
      <sz val="11"/>
      <name val="Century Gothic"/>
      <family val="2"/>
      <scheme val="minor"/>
    </font>
    <font>
      <sz val="11"/>
      <name val="Century Gothic"/>
      <family val="2"/>
      <scheme val="major"/>
    </font>
    <font>
      <b/>
      <sz val="22"/>
      <color theme="1" tint="0.24994659260841701"/>
      <name val="Century Gothic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Century Gothic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 tint="-0.2499465926084170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 applyFill="0" applyBorder="0">
      <alignment horizontal="left" vertical="center" wrapText="1" indent="1"/>
    </xf>
    <xf numFmtId="165" fontId="2" fillId="0" borderId="0" applyFill="0" applyBorder="0" applyProtection="0">
      <alignment horizontal="right" vertical="center" indent="1"/>
    </xf>
    <xf numFmtId="2" fontId="2" fillId="0" borderId="0" applyFont="0" applyFill="0" applyBorder="0" applyProtection="0">
      <alignment horizontal="right" vertical="center" indent="1"/>
    </xf>
    <xf numFmtId="164" fontId="2" fillId="0" borderId="0" applyFont="0" applyFill="0" applyBorder="0" applyAlignment="0" applyProtection="0"/>
    <xf numFmtId="167" fontId="2" fillId="2" borderId="1" applyProtection="0">
      <alignment horizontal="right" vertical="center" indent="1"/>
    </xf>
    <xf numFmtId="9" fontId="2" fillId="0" borderId="0" applyFont="0" applyFill="0" applyBorder="0" applyAlignment="0" applyProtection="0"/>
    <xf numFmtId="0" fontId="6" fillId="0" borderId="0" applyNumberFormat="0" applyFill="0" applyBorder="0" applyProtection="0">
      <alignment horizontal="right"/>
    </xf>
    <xf numFmtId="0" fontId="3" fillId="0" borderId="0" applyNumberFormat="0" applyFill="0" applyBorder="0" applyProtection="0">
      <alignment horizontal="left" vertical="center"/>
    </xf>
    <xf numFmtId="0" fontId="4" fillId="4" borderId="1" applyNumberFormat="0" applyProtection="0">
      <alignment horizontal="left" vertical="center" indent="1"/>
    </xf>
    <xf numFmtId="0" fontId="2" fillId="0" borderId="0" applyNumberFormat="0" applyFill="0" applyBorder="0" applyProtection="0">
      <alignment horizontal="left"/>
    </xf>
    <xf numFmtId="0" fontId="2" fillId="0" borderId="0" applyNumberFormat="0" applyFill="0" applyBorder="0" applyProtection="0">
      <alignment horizontal="right" indent="1"/>
    </xf>
    <xf numFmtId="2" fontId="4" fillId="2" borderId="1" applyProtection="0">
      <alignment horizontal="right" vertical="center" indent="1"/>
    </xf>
    <xf numFmtId="0" fontId="1" fillId="3" borderId="1" applyNumberFormat="0" applyAlignment="0" applyProtection="0"/>
    <xf numFmtId="14" fontId="2" fillId="2" borderId="0" applyFont="0" applyFill="0" applyBorder="0" applyAlignment="0">
      <alignment horizontal="left" vertical="center" indent="1"/>
    </xf>
    <xf numFmtId="166" fontId="2" fillId="0" borderId="0" applyFont="0" applyFill="0" applyBorder="0" applyAlignment="0"/>
    <xf numFmtId="0" fontId="5" fillId="0" borderId="0" applyNumberFormat="0" applyFill="0" applyBorder="0" applyProtection="0">
      <alignment horizontal="left" wrapText="1"/>
    </xf>
    <xf numFmtId="0" fontId="2" fillId="0" borderId="0" applyNumberFormat="0" applyFill="0" applyBorder="0" applyProtection="0">
      <alignment horizontal="left" wrapText="1"/>
    </xf>
    <xf numFmtId="0" fontId="2" fillId="0" borderId="2" applyNumberFormat="0" applyFont="0" applyFill="0" applyProtection="0">
      <alignment horizontal="left" wrapText="1"/>
    </xf>
    <xf numFmtId="0" fontId="2" fillId="0" borderId="0" applyNumberFormat="0" applyFill="0" applyBorder="0" applyProtection="0">
      <alignment vertical="center"/>
    </xf>
  </cellStyleXfs>
  <cellXfs count="23">
    <xf numFmtId="0" fontId="0" fillId="0" borderId="0" xfId="0">
      <alignment horizontal="left" vertical="center" wrapText="1" indent="1"/>
    </xf>
    <xf numFmtId="0" fontId="3" fillId="0" borderId="0" xfId="7" applyAlignment="1">
      <alignment vertical="center"/>
    </xf>
    <xf numFmtId="0" fontId="0" fillId="0" borderId="0" xfId="0" applyFill="1" applyBorder="1" applyAlignment="1">
      <alignment horizontal="left" vertical="center" indent="1"/>
    </xf>
    <xf numFmtId="0" fontId="2" fillId="0" borderId="0" xfId="9">
      <alignment horizontal="left"/>
    </xf>
    <xf numFmtId="14" fontId="0" fillId="0" borderId="0" xfId="13" applyFont="1" applyFill="1" applyBorder="1" applyAlignment="1">
      <alignment horizontal="right" vertical="center" indent="1"/>
    </xf>
    <xf numFmtId="0" fontId="0" fillId="0" borderId="0" xfId="0" applyFill="1" applyBorder="1">
      <alignment horizontal="left" vertical="center" wrapText="1" indent="1"/>
    </xf>
    <xf numFmtId="2" fontId="0" fillId="0" borderId="0" xfId="2" applyFont="1" applyFill="1" applyBorder="1">
      <alignment horizontal="right" vertical="center" indent="1"/>
    </xf>
    <xf numFmtId="2" fontId="4" fillId="2" borderId="1" xfId="2" applyFont="1" applyFill="1" applyBorder="1">
      <alignment horizontal="right" vertical="center" indent="1"/>
    </xf>
    <xf numFmtId="0" fontId="2" fillId="0" borderId="0" xfId="18">
      <alignment vertical="center"/>
    </xf>
    <xf numFmtId="14" fontId="2" fillId="0" borderId="2" xfId="13" applyFill="1" applyBorder="1" applyAlignment="1">
      <alignment horizontal="left" wrapText="1"/>
    </xf>
    <xf numFmtId="0" fontId="4" fillId="4" borderId="1" xfId="8">
      <alignment horizontal="left" vertical="center" indent="1"/>
    </xf>
    <xf numFmtId="49" fontId="0" fillId="0" borderId="0" xfId="2" applyNumberFormat="1" applyFont="1" applyFill="1" applyBorder="1">
      <alignment horizontal="right" vertical="center" indent="1"/>
    </xf>
    <xf numFmtId="0" fontId="0" fillId="0" borderId="0" xfId="9" applyFont="1">
      <alignment horizontal="left"/>
    </xf>
    <xf numFmtId="0" fontId="0" fillId="0" borderId="0" xfId="10" applyFont="1">
      <alignment horizontal="right" indent="1"/>
    </xf>
    <xf numFmtId="0" fontId="0" fillId="0" borderId="3" xfId="0" applyBorder="1">
      <alignment horizontal="left" vertical="center" wrapText="1" indent="1"/>
    </xf>
    <xf numFmtId="14" fontId="2" fillId="0" borderId="2" xfId="13" applyFill="1" applyBorder="1" applyAlignment="1">
      <alignment horizontal="left" wrapText="1"/>
    </xf>
    <xf numFmtId="0" fontId="6" fillId="0" borderId="0" xfId="6">
      <alignment horizontal="right"/>
    </xf>
    <xf numFmtId="0" fontId="2" fillId="0" borderId="2" xfId="17">
      <alignment horizontal="left" wrapText="1"/>
    </xf>
    <xf numFmtId="166" fontId="0" fillId="0" borderId="0" xfId="14" applyFont="1" applyBorder="1" applyAlignment="1">
      <alignment horizontal="left" wrapText="1"/>
    </xf>
    <xf numFmtId="0" fontId="0" fillId="0" borderId="2" xfId="17" applyFont="1">
      <alignment horizontal="left" wrapText="1"/>
    </xf>
    <xf numFmtId="0" fontId="0" fillId="0" borderId="0" xfId="18" applyFont="1">
      <alignment vertical="center"/>
    </xf>
    <xf numFmtId="0" fontId="2" fillId="0" borderId="0" xfId="18">
      <alignment vertical="center"/>
    </xf>
    <xf numFmtId="49" fontId="9" fillId="0" borderId="0" xfId="2" applyNumberFormat="1" applyFont="1" applyFill="1" applyBorder="1">
      <alignment horizontal="right" vertical="center" indent="1"/>
    </xf>
  </cellXfs>
  <cellStyles count="19">
    <cellStyle name="20 % - Akzent1" xfId="12" builtinId="30" customBuiltin="1"/>
    <cellStyle name="Besuchter Hyperlink" xfId="16" builtinId="9" customBuiltin="1"/>
    <cellStyle name="Date" xfId="13" xr:uid="{00000000-0005-0000-0000-000005000000}"/>
    <cellStyle name="Dezimal [0]" xfId="3" builtinId="6" customBuiltin="1"/>
    <cellStyle name="Eingabe" xfId="17" builtinId="20" customBuiltin="1"/>
    <cellStyle name="Ergebnis" xfId="11" builtinId="25" customBuiltin="1"/>
    <cellStyle name="Erklärender Text" xfId="18" builtinId="53" customBuiltin="1"/>
    <cellStyle name="Komma" xfId="2" builtinId="3" customBuiltin="1"/>
    <cellStyle name="Link" xfId="15" builtinId="8" customBuiltin="1"/>
    <cellStyle name="Phone" xfId="14" xr:uid="{00000000-0005-0000-0000-000010000000}"/>
    <cellStyle name="Prozent" xfId="5" builtinId="5" customBuiltin="1"/>
    <cellStyle name="Standard" xfId="0" builtinId="0" customBuiltin="1"/>
    <cellStyle name="Überschrift" xfId="6" builtinId="15" customBuiltin="1"/>
    <cellStyle name="Überschrift 1" xfId="7" builtinId="16" customBuiltin="1"/>
    <cellStyle name="Überschrift 2" xfId="8" builtinId="17" customBuiltin="1"/>
    <cellStyle name="Überschrift 3" xfId="9" builtinId="18" customBuiltin="1"/>
    <cellStyle name="Überschrift 4" xfId="10" builtinId="19" customBuiltin="1"/>
    <cellStyle name="Währung" xfId="1" builtinId="4" customBuiltin="1"/>
    <cellStyle name="Währung [0]" xfId="4" builtinId="7" customBuiltin="1"/>
  </cellStyles>
  <dxfs count="5"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Weekly time sheet" defaultPivotStyle="PivotStyleLight16">
    <tableStyle name="Weekly time sheet" pivot="0" count="4" xr9:uid="{00000000-0011-0000-FFFF-FFFF00000000}">
      <tableStyleElement type="wholeTable" dxfId="4"/>
      <tableStyleElement type="headerRow" dxfId="3"/>
      <tableStyleElement type="firstColumn" dxfId="2"/>
      <tableStyleElement type="lastColumn" dxfId="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896CE"/>
      <rgbColor rgb="00FFFF00"/>
      <rgbColor rgb="00FF00FF"/>
      <rgbColor rgb="0000FFFF"/>
      <rgbColor rgb="00800000"/>
      <rgbColor rgb="00547D92"/>
      <rgbColor rgb="00C2D5E0"/>
      <rgbColor rgb="0037525F"/>
      <rgbColor rgb="00BCBCBC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E7BD"/>
      <rgbColor rgb="00FCFAF2"/>
      <rgbColor rgb="00FF99CC"/>
      <rgbColor rgb="00EAEAEA"/>
      <rgbColor rgb="00FDF7DF"/>
      <rgbColor rgb="003366FF"/>
      <rgbColor rgb="0033CCCC"/>
      <rgbColor rgb="0099CC00"/>
      <rgbColor rgb="00FFCC00"/>
      <rgbColor rgb="00FF9900"/>
      <rgbColor rgb="00FF6600"/>
      <rgbColor rgb="00FBF8EF"/>
      <rgbColor rgb="00CFCFCF"/>
      <rgbColor rgb="00315D71"/>
      <rgbColor rgb="00339966"/>
      <rgbColor rgb="00739ED3"/>
      <rgbColor rgb="00ECF5D7"/>
      <rgbColor rgb="00993300"/>
      <rgbColor rgb="00993366"/>
      <rgbColor rgb="00F1F6F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120523</xdr:colOff>
      <xdr:row>0</xdr:row>
      <xdr:rowOff>0</xdr:rowOff>
    </xdr:from>
    <xdr:to>
      <xdr:col>1</xdr:col>
      <xdr:colOff>767715</xdr:colOff>
      <xdr:row>0</xdr:row>
      <xdr:rowOff>640080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643" y="0"/>
          <a:ext cx="647192" cy="640080"/>
        </a:xfrm>
        <a:prstGeom prst="rect">
          <a:avLst/>
        </a:prstGeom>
      </xdr:spPr>
    </xdr:pic>
    <xdr:clientData/>
  </xdr:twoCellAnchor>
  <xdr:twoCellAnchor editAs="oneCell">
    <xdr:from>
      <xdr:col>5</xdr:col>
      <xdr:colOff>942669</xdr:colOff>
      <xdr:row>1</xdr:row>
      <xdr:rowOff>182881</xdr:rowOff>
    </xdr:from>
    <xdr:to>
      <xdr:col>8</xdr:col>
      <xdr:colOff>124305</xdr:colOff>
      <xdr:row>3</xdr:row>
      <xdr:rowOff>396241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8089" y="883921"/>
          <a:ext cx="3128796" cy="1135380"/>
        </a:xfrm>
        <a:prstGeom prst="rect">
          <a:avLst/>
        </a:prstGeom>
      </xdr:spPr>
    </xdr:pic>
    <xdr:clientData/>
  </xdr:twoCellAnchor>
  <xdr:twoCellAnchor editAs="oneCell">
    <xdr:from>
      <xdr:col>3</xdr:col>
      <xdr:colOff>763088</xdr:colOff>
      <xdr:row>15</xdr:row>
      <xdr:rowOff>1</xdr:rowOff>
    </xdr:from>
    <xdr:to>
      <xdr:col>4</xdr:col>
      <xdr:colOff>396240</xdr:colOff>
      <xdr:row>17</xdr:row>
      <xdr:rowOff>23815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BEFA51E-9673-3879-B9B9-09C038BE6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1048" y="6446521"/>
          <a:ext cx="898072" cy="78581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imeSheet" displayName="TimeSheet" ref="B6:H13" totalsRowShown="0">
  <autoFilter ref="B6:H13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Day">
      <calculatedColumnFormula>IFERROR(TEXT(TimeSheet[[#This Row],[Date]],"aaaa"), "")</calculatedColumnFormula>
    </tableColumn>
    <tableColumn id="2" xr3:uid="{00000000-0010-0000-0000-000002000000}" name="Date"/>
    <tableColumn id="3" xr3:uid="{00000000-0010-0000-0000-000003000000}" name="Preparation"/>
    <tableColumn id="4" xr3:uid="{00000000-0010-0000-0000-000004000000}" name="Online event"/>
    <tableColumn id="5" xr3:uid="{00000000-0010-0000-0000-000005000000}" name="Reporting"/>
    <tableColumn id="6" xr3:uid="{00000000-0010-0000-0000-000006000000}" name="Name of the activity" dataDxfId="0"/>
    <tableColumn id="7" xr3:uid="{00000000-0010-0000-0000-000007000000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  <pageSetUpPr fitToPage="1"/>
  </sheetPr>
  <dimension ref="B1:H17"/>
  <sheetViews>
    <sheetView showGridLines="0" showZeros="0" tabSelected="1" topLeftCell="A5" zoomScaleNormal="100" workbookViewId="0">
      <selection activeCell="G8" sqref="G8"/>
    </sheetView>
  </sheetViews>
  <sheetFormatPr baseColWidth="10" defaultColWidth="9" defaultRowHeight="30" customHeight="1" x14ac:dyDescent="0.25"/>
  <cols>
    <col min="1" max="1" width="2.59765625" customWidth="1"/>
    <col min="2" max="4" width="16.59765625" customWidth="1"/>
    <col min="5" max="5" width="16.69921875" customWidth="1"/>
    <col min="6" max="7" width="16.59765625" customWidth="1"/>
    <col min="8" max="8" width="18.59765625" customWidth="1"/>
    <col min="9" max="9" width="2.59765625" customWidth="1"/>
  </cols>
  <sheetData>
    <row r="1" spans="2:8" ht="55.5" customHeight="1" thickBot="1" x14ac:dyDescent="0.5">
      <c r="B1" s="16" t="s">
        <v>4</v>
      </c>
      <c r="C1" s="16"/>
      <c r="D1" s="16"/>
      <c r="E1" s="16"/>
      <c r="F1" s="16"/>
      <c r="G1" s="16"/>
      <c r="H1" s="16"/>
    </row>
    <row r="2" spans="2:8" ht="42.75" customHeight="1" thickBot="1" x14ac:dyDescent="0.3">
      <c r="B2" s="1" t="s">
        <v>6</v>
      </c>
      <c r="C2" t="s">
        <v>13</v>
      </c>
      <c r="D2" s="14">
        <v>20</v>
      </c>
    </row>
    <row r="3" spans="2:8" ht="30" customHeight="1" x14ac:dyDescent="0.25">
      <c r="B3" s="12" t="s">
        <v>11</v>
      </c>
      <c r="C3" s="19" t="s">
        <v>14</v>
      </c>
      <c r="D3" s="19"/>
      <c r="F3" s="13"/>
      <c r="G3" s="18"/>
      <c r="H3" s="18"/>
    </row>
    <row r="4" spans="2:8" ht="45" customHeight="1" x14ac:dyDescent="0.25">
      <c r="B4" s="3" t="s">
        <v>5</v>
      </c>
      <c r="C4" s="15">
        <v>45711</v>
      </c>
      <c r="D4" s="15"/>
    </row>
    <row r="5" spans="2:8" ht="35.1" customHeight="1" x14ac:dyDescent="0.25"/>
    <row r="6" spans="2:8" ht="30" customHeight="1" x14ac:dyDescent="0.25">
      <c r="B6" s="2" t="s">
        <v>0</v>
      </c>
      <c r="C6" s="2" t="s">
        <v>3</v>
      </c>
      <c r="D6" s="5" t="s">
        <v>7</v>
      </c>
      <c r="E6" s="5" t="s">
        <v>9</v>
      </c>
      <c r="F6" s="5" t="s">
        <v>8</v>
      </c>
      <c r="G6" s="5" t="s">
        <v>10</v>
      </c>
      <c r="H6" s="5" t="s">
        <v>1</v>
      </c>
    </row>
    <row r="7" spans="2:8" ht="30" customHeight="1" x14ac:dyDescent="0.25">
      <c r="B7" s="5" t="str">
        <f>IFERROR(TEXT(TimeSheet[[#This Row],[Date]],"aaaa"), "")</f>
        <v>Montag</v>
      </c>
      <c r="C7" s="4">
        <f>IFERROR(IF($C$4=0,"",$C$4-6), "")</f>
        <v>45705</v>
      </c>
      <c r="D7" s="6"/>
      <c r="E7" s="6"/>
      <c r="F7" s="6"/>
      <c r="G7" s="11"/>
      <c r="H7" s="6">
        <f>IFERROR(SUM(D7:G7), "")</f>
        <v>0</v>
      </c>
    </row>
    <row r="8" spans="2:8" ht="30" customHeight="1" x14ac:dyDescent="0.25">
      <c r="B8" s="5" t="str">
        <f>IFERROR(TEXT(TimeSheet[[#This Row],[Date]],"aaaa"), "")</f>
        <v>Dienstag</v>
      </c>
      <c r="C8" s="4">
        <f>IFERROR(IF($C$4=0,"",$C$4-5), "")</f>
        <v>45706</v>
      </c>
      <c r="D8" s="6">
        <v>4</v>
      </c>
      <c r="E8" s="6"/>
      <c r="F8" s="6"/>
      <c r="G8" s="22" t="s">
        <v>15</v>
      </c>
      <c r="H8" s="6">
        <f>IFERROR(SUM(D8:G8), "")</f>
        <v>4</v>
      </c>
    </row>
    <row r="9" spans="2:8" ht="30" customHeight="1" x14ac:dyDescent="0.25">
      <c r="B9" s="5" t="str">
        <f>IFERROR(TEXT(TimeSheet[[#This Row],[Date]],"aaaa"), "")</f>
        <v>Mittwoch</v>
      </c>
      <c r="C9" s="4">
        <f>IFERROR(IF($C$4=0,"",$C$4-4), "")</f>
        <v>45707</v>
      </c>
      <c r="D9" s="6"/>
      <c r="E9" s="6"/>
      <c r="F9" s="6"/>
      <c r="G9" s="11"/>
      <c r="H9" s="6">
        <f>IFERROR(SUM(D9:G9), "")</f>
        <v>0</v>
      </c>
    </row>
    <row r="10" spans="2:8" ht="30" customHeight="1" x14ac:dyDescent="0.25">
      <c r="B10" s="5" t="str">
        <f>IFERROR(TEXT(TimeSheet[[#This Row],[Date]],"aaaa"), "")</f>
        <v>Donnerstag</v>
      </c>
      <c r="C10" s="4">
        <f>IFERROR(IF($C$4=0,"",$C$4-3), "")</f>
        <v>45708</v>
      </c>
      <c r="D10" s="6">
        <v>2</v>
      </c>
      <c r="E10" s="6"/>
      <c r="F10" s="6"/>
      <c r="G10" s="11"/>
      <c r="H10" s="6">
        <f>IFERROR(SUM(D10:G10), "")</f>
        <v>2</v>
      </c>
    </row>
    <row r="11" spans="2:8" ht="30" customHeight="1" x14ac:dyDescent="0.25">
      <c r="B11" s="5" t="str">
        <f>IFERROR(TEXT(TimeSheet[[#This Row],[Date]],"aaaa"), "")</f>
        <v>Freitag</v>
      </c>
      <c r="C11" s="4">
        <f>IFERROR(IF($C$4=0,"",$C$4-2), "")</f>
        <v>45709</v>
      </c>
      <c r="D11" s="6">
        <v>2</v>
      </c>
      <c r="E11" s="6"/>
      <c r="F11" s="6"/>
      <c r="G11" s="11"/>
      <c r="H11" s="6">
        <f>IFERROR(SUM(D11:G11), "")</f>
        <v>2</v>
      </c>
    </row>
    <row r="12" spans="2:8" ht="30" customHeight="1" x14ac:dyDescent="0.25">
      <c r="B12" s="5" t="str">
        <f>IFERROR(TEXT(TimeSheet[[#This Row],[Date]],"aaaa"), "")</f>
        <v>Samstag</v>
      </c>
      <c r="C12" s="4">
        <f>IFERROR(IF($C$4=0,"",$C$4-1), "")</f>
        <v>45710</v>
      </c>
      <c r="D12" s="6"/>
      <c r="E12" s="6"/>
      <c r="F12" s="6"/>
      <c r="G12" s="11"/>
      <c r="H12" s="6">
        <f t="shared" ref="H12:H13" si="0">IFERROR(SUM(D12:G12), "")</f>
        <v>0</v>
      </c>
    </row>
    <row r="13" spans="2:8" ht="30" customHeight="1" x14ac:dyDescent="0.25">
      <c r="B13" s="5" t="str">
        <f>IFERROR(TEXT(TimeSheet[[#This Row],[Date]],"aaaa"), "")</f>
        <v>Sonntag</v>
      </c>
      <c r="C13" s="4">
        <f>IFERROR(IF($C$4=0,"",$C$4), "")</f>
        <v>45711</v>
      </c>
      <c r="D13" s="6"/>
      <c r="E13" s="6"/>
      <c r="F13" s="6"/>
      <c r="G13" s="11"/>
      <c r="H13" s="6">
        <f t="shared" si="0"/>
        <v>0</v>
      </c>
    </row>
    <row r="14" spans="2:8" ht="30" customHeight="1" x14ac:dyDescent="0.25">
      <c r="C14" s="10" t="s">
        <v>2</v>
      </c>
      <c r="D14" s="7">
        <f>IFERROR(SUM(D7:D13), "")</f>
        <v>8</v>
      </c>
      <c r="E14" s="7">
        <f>IFERROR(SUM(E7:E13), "")</f>
        <v>0</v>
      </c>
      <c r="F14" s="7">
        <f>IFERROR(SUM(F7:F13), "")</f>
        <v>0</v>
      </c>
      <c r="G14" s="7">
        <f>IFERROR(SUM(G7:G13), "")</f>
        <v>0</v>
      </c>
      <c r="H14" s="7">
        <f>IFERROR(SUM(H7:H13), "")</f>
        <v>8</v>
      </c>
    </row>
    <row r="15" spans="2:8" ht="30" customHeight="1" x14ac:dyDescent="0.25">
      <c r="D15" s="17"/>
      <c r="E15" s="17"/>
      <c r="F15" s="17"/>
      <c r="G15" s="17"/>
      <c r="H15" s="9">
        <f>C11</f>
        <v>45709</v>
      </c>
    </row>
    <row r="16" spans="2:8" ht="30" customHeight="1" x14ac:dyDescent="0.25">
      <c r="D16" s="20" t="s">
        <v>12</v>
      </c>
      <c r="E16" s="21"/>
      <c r="F16" s="21"/>
      <c r="G16" s="21"/>
      <c r="H16" s="8" t="s">
        <v>3</v>
      </c>
    </row>
    <row r="17" spans="4:8" ht="30" customHeight="1" x14ac:dyDescent="0.25">
      <c r="D17" s="17"/>
      <c r="E17" s="17"/>
      <c r="F17" s="17"/>
      <c r="G17" s="17"/>
      <c r="H17" s="9"/>
    </row>
  </sheetData>
  <mergeCells count="7">
    <mergeCell ref="C4:D4"/>
    <mergeCell ref="B1:H1"/>
    <mergeCell ref="D15:G15"/>
    <mergeCell ref="D17:G17"/>
    <mergeCell ref="G3:H3"/>
    <mergeCell ref="C3:D3"/>
    <mergeCell ref="D16:G16"/>
  </mergeCells>
  <phoneticPr fontId="0" type="noConversion"/>
  <dataValidations xWindow="667" yWindow="504" count="20">
    <dataValidation allowBlank="1" showInputMessage="1" showErrorMessage="1" prompt="Create a Weekly Time Sheet in this worksheet. Total Hours and Total Pay are automatically calculated at end of TimeSheet table" sqref="A1" xr:uid="{00000000-0002-0000-0000-000000000000}"/>
    <dataValidation allowBlank="1" showInputMessage="1" showErrorMessage="1" prompt="Title of this worksheet is in this cell" sqref="B1:H1" xr:uid="{00000000-0002-0000-0000-000001000000}"/>
    <dataValidation allowBlank="1" showInputMessage="1" showErrorMessage="1" prompt="Enter Company Name in this cell. Enter employee details in cells below and Week ending date in cell C5" sqref="B2" xr:uid="{00000000-0002-0000-0000-000002000000}"/>
    <dataValidation allowBlank="1" showInputMessage="1" showErrorMessage="1" prompt="Enter Employee name in cell at right" sqref="B3" xr:uid="{00000000-0002-0000-0000-000003000000}"/>
    <dataValidation allowBlank="1" showInputMessage="1" showErrorMessage="1" prompt="Enter Employee name in this cell" sqref="C3:D3" xr:uid="{00000000-0002-0000-0000-000004000000}"/>
    <dataValidation allowBlank="1" showInputMessage="1" showErrorMessage="1" prompt="Enter Employee phone number in cell at right" sqref="F3" xr:uid="{00000000-0002-0000-0000-000005000000}"/>
    <dataValidation allowBlank="1" showInputMessage="1" showErrorMessage="1" prompt="Enter Employee phone number in this cell" sqref="G3:H3" xr:uid="{00000000-0002-0000-0000-000006000000}"/>
    <dataValidation allowBlank="1" showInputMessage="1" showErrorMessage="1" prompt="Enter Regular Hours in this column under this heading" sqref="D6" xr:uid="{00000000-0002-0000-0000-000007000000}"/>
    <dataValidation allowBlank="1" showInputMessage="1" showErrorMessage="1" prompt="Date is automatically updated in this column under this heading based on Week ending date in cell C5" sqref="C6" xr:uid="{00000000-0002-0000-0000-000008000000}"/>
    <dataValidation allowBlank="1" showInputMessage="1" showErrorMessage="1" prompt="Enter Overtime Hours in this column under this heading" sqref="E6" xr:uid="{00000000-0002-0000-0000-000009000000}"/>
    <dataValidation allowBlank="1" showInputMessage="1" showErrorMessage="1" prompt="Enter Sick hours in this column under this heading" sqref="F6" xr:uid="{00000000-0002-0000-0000-00000A000000}"/>
    <dataValidation allowBlank="1" showInputMessage="1" showErrorMessage="1" prompt="Enter Vacation hours in this column under this heading" sqref="G6" xr:uid="{00000000-0002-0000-0000-00000B000000}"/>
    <dataValidation allowBlank="1" showInputMessage="1" showErrorMessage="1" prompt="Total Hours for each weekday are automatically calculated in this column under this heading" sqref="H6" xr:uid="{00000000-0002-0000-0000-00000C000000}"/>
    <dataValidation allowBlank="1" showInputMessage="1" showErrorMessage="1" prompt="Total hours for the entire period are automatically calculated in cells at right" sqref="C14" xr:uid="{00000000-0002-0000-0000-00000D000000}"/>
    <dataValidation allowBlank="1" showInputMessage="1" showErrorMessage="1" prompt="Enter Employee signature in this cell" sqref="D15:G15" xr:uid="{00000000-0002-0000-0000-00000E000000}"/>
    <dataValidation allowBlank="1" showInputMessage="1" showErrorMessage="1" prompt="Enter Manager signature in this cell" sqref="D17:G17" xr:uid="{00000000-0002-0000-0000-00000F000000}"/>
    <dataValidation allowBlank="1" showInputMessage="1" showErrorMessage="1" prompt="Enter Date in this cell" sqref="H15 H17" xr:uid="{00000000-0002-0000-0000-000010000000}"/>
    <dataValidation allowBlank="1" showInputMessage="1" showErrorMessage="1" prompt="Enter Week ending date in cell at right" sqref="B4" xr:uid="{00000000-0002-0000-0000-000011000000}"/>
    <dataValidation allowBlank="1" showInputMessage="1" showErrorMessage="1" prompt="Enter Week ending date in this cell" sqref="C4" xr:uid="{00000000-0002-0000-0000-000012000000}"/>
    <dataValidation allowBlank="1" showInputMessage="1" showErrorMessage="1" prompt="Weekdays are automatically updated in this column under this heading" sqref="B6" xr:uid="{00000000-0002-0000-0000-000013000000}"/>
  </dataValidations>
  <printOptions horizontalCentered="1"/>
  <pageMargins left="0.75" right="0.75" top="0.5" bottom="0.5" header="0.5" footer="0.5"/>
  <pageSetup scale="67" fitToHeight="0" orientation="portrait" r:id="rId1"/>
  <headerFooter differentFirst="1">
    <oddFooter>Page &amp;P of &amp;N</oddFooter>
  </headerFooter>
  <ignoredErrors>
    <ignoredError sqref="D14:G14 H7:H13" emptyCellReference="1"/>
  </ignoredErrors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5</vt:i4>
      </vt:variant>
    </vt:vector>
  </HeadingPairs>
  <TitlesOfParts>
    <vt:vector size="6" baseType="lpstr">
      <vt:lpstr>HSWT</vt:lpstr>
      <vt:lpstr>HSWT!Drucktitel</vt:lpstr>
      <vt:lpstr>RowTitleRegion1..C5</vt:lpstr>
      <vt:lpstr>RowTitleRegion2..G4</vt:lpstr>
      <vt:lpstr>RowTitleRegion3..H15</vt:lpstr>
      <vt:lpstr>Title1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hswt</dc:creator>
  <cp:lastModifiedBy>hswt</cp:lastModifiedBy>
  <dcterms:created xsi:type="dcterms:W3CDTF">2017-09-25T23:50:32Z</dcterms:created>
  <dcterms:modified xsi:type="dcterms:W3CDTF">2025-05-14T10:26:40Z</dcterms:modified>
</cp:coreProperties>
</file>