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showInkAnnotation="0"/>
  <mc:AlternateContent xmlns:mc="http://schemas.openxmlformats.org/markup-compatibility/2006">
    <mc:Choice Requires="x15">
      <x15ac:absPath xmlns:x15ac="http://schemas.microsoft.com/office/spreadsheetml/2010/11/ac" url="/Users/SydneyMolefe/Downloads/"/>
    </mc:Choice>
  </mc:AlternateContent>
  <xr:revisionPtr revIDLastSave="0" documentId="8_{79179790-E4DA-AF4B-9161-12C1B904AD10}" xr6:coauthVersionLast="36" xr6:coauthVersionMax="36" xr10:uidLastSave="{00000000-0000-0000-0000-000000000000}"/>
  <bookViews>
    <workbookView xWindow="380" yWindow="460" windowWidth="21360" windowHeight="14780" tabRatio="478" xr2:uid="{00000000-000D-0000-FFFF-FFFF00000000}"/>
  </bookViews>
  <sheets>
    <sheet name="NICOSA" sheetId="7" r:id="rId1"/>
    <sheet name="Sheet1" sheetId="8" r:id="rId2"/>
  </sheets>
  <definedNames>
    <definedName name="RowTitleRegion1..C5">#REF!</definedName>
    <definedName name="RowTitleRegion2..G4">#REF!</definedName>
    <definedName name="RowTitleRegion3..H15">#REF!</definedName>
    <definedName name="RowTitleRegion4..G16">#REF!</definedName>
    <definedName name="RowTitleRegion5..H17">#REF!</definedName>
    <definedName name="Title1">#REF!</definedName>
  </definedNames>
  <calcPr calcId="181029"/>
</workbook>
</file>

<file path=xl/calcChain.xml><?xml version="1.0" encoding="utf-8"?>
<calcChain xmlns="http://schemas.openxmlformats.org/spreadsheetml/2006/main">
  <c r="F14" i="7" l="1"/>
  <c r="E14" i="7"/>
  <c r="D14" i="7"/>
  <c r="H13" i="7"/>
  <c r="H12" i="7"/>
  <c r="H11" i="7"/>
  <c r="H10" i="7"/>
  <c r="H9" i="7"/>
  <c r="H8" i="7"/>
  <c r="H7" i="7"/>
  <c r="C4" i="7"/>
  <c r="C11" i="7" s="1"/>
  <c r="B11" i="7" s="1"/>
  <c r="H15" i="7" l="1"/>
  <c r="H14" i="7"/>
  <c r="C12" i="7"/>
  <c r="B12" i="7" s="1"/>
  <c r="C9" i="7"/>
  <c r="B9" i="7" s="1"/>
  <c r="C13" i="7"/>
  <c r="B13" i="7" s="1"/>
  <c r="C8" i="7"/>
  <c r="B8" i="7" s="1"/>
  <c r="C10" i="7"/>
  <c r="B10" i="7" s="1"/>
  <c r="C7" i="7"/>
  <c r="B7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600-000001000000}">
      <text>
        <r>
          <rPr>
            <b/>
            <sz val="9"/>
            <color rgb="FF000000"/>
            <rFont val="Tahoma"/>
            <family val="2"/>
          </rPr>
          <t>enter today's date here</t>
        </r>
      </text>
    </comment>
    <comment ref="D6" authorId="0" shapeId="0" xr:uid="{00000000-0006-0000-0600-000002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600-000003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600-000004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<sst xmlns="http://schemas.openxmlformats.org/spreadsheetml/2006/main" count="20" uniqueCount="19">
  <si>
    <t>Day</t>
  </si>
  <si>
    <t>Total</t>
  </si>
  <si>
    <t>Total hours</t>
  </si>
  <si>
    <t>Date</t>
  </si>
  <si>
    <t>Weekly Time Record</t>
  </si>
  <si>
    <t>Week ending:</t>
  </si>
  <si>
    <t>Preparation</t>
  </si>
  <si>
    <t>Reporting</t>
  </si>
  <si>
    <t>Online event</t>
  </si>
  <si>
    <t>Name of the activity</t>
  </si>
  <si>
    <t>Name:</t>
  </si>
  <si>
    <r>
      <t xml:space="preserve">Signature </t>
    </r>
    <r>
      <rPr>
        <i/>
        <sz val="11"/>
        <rFont val="Century Gothic"/>
        <family val="1"/>
        <scheme val="minor"/>
      </rPr>
      <t xml:space="preserve"> NSMolefe</t>
    </r>
  </si>
  <si>
    <t>e-management  manual</t>
  </si>
  <si>
    <t xml:space="preserve">capacity building </t>
  </si>
  <si>
    <t xml:space="preserve">meeting </t>
  </si>
  <si>
    <t xml:space="preserve">work deliverables timelines  </t>
  </si>
  <si>
    <t>FoP engagements</t>
  </si>
  <si>
    <t xml:space="preserve">Nomfundo Molefe </t>
  </si>
  <si>
    <t>NICOSA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</si>
</sst>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1" formatCode="_(* #,##0_);_(* \(#,##0\);_(* &quot;-&quot;_);_(@_)"/>
    <numFmt numFmtId="164" formatCode="&quot;$&quot;#,##0.00"/>
    <numFmt numFmtId="165" formatCode="[&lt;=9999999]###\-####;\(###\)\ ###\-####"/>
    <numFmt numFmtId="166" formatCode="&quot;$&quot;#,##0"/>
  </numFmts>
  <fonts count="10" x14ac:knownFonts="1">
    <font>
      <sz val="1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name val="Century Gothic"/>
      <family val="2"/>
      <scheme val="minor"/>
    </font>
    <font>
      <b/>
      <sz val="22"/>
      <color theme="1" tint="0.24994659260841701"/>
      <name val="Century Gothic"/>
      <family val="2"/>
      <scheme val="minor"/>
    </font>
    <font>
      <b/>
      <sz val="11"/>
      <name val="Century Gothic"/>
      <family val="2"/>
      <scheme val="minor"/>
    </font>
    <font>
      <sz val="11"/>
      <name val="Century Gothic"/>
      <family val="2"/>
      <scheme val="major"/>
    </font>
    <font>
      <b/>
      <sz val="22"/>
      <color theme="1" tint="0.24994659260841701"/>
      <name val="Century Gothic"/>
      <family val="2"/>
      <scheme val="major"/>
    </font>
    <font>
      <sz val="9"/>
      <color indexed="81"/>
      <name val="Tahoma"/>
      <family val="2"/>
    </font>
    <font>
      <i/>
      <sz val="11"/>
      <name val="Century Gothic"/>
      <family val="1"/>
      <scheme val="minor"/>
    </font>
    <font>
      <b/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2499465926084170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</borders>
  <cellStyleXfs count="19">
    <xf numFmtId="0" fontId="0" fillId="0" borderId="0" applyFill="0" applyBorder="0">
      <alignment horizontal="left" vertical="center" wrapText="1" indent="1"/>
    </xf>
    <xf numFmtId="164" fontId="2" fillId="0" borderId="0" applyFill="0" applyBorder="0" applyProtection="0">
      <alignment horizontal="right" vertical="center" indent="1"/>
    </xf>
    <xf numFmtId="2" fontId="2" fillId="0" borderId="0" applyFont="0" applyFill="0" applyBorder="0" applyProtection="0">
      <alignment horizontal="right" vertical="center" indent="1"/>
    </xf>
    <xf numFmtId="41" fontId="2" fillId="0" borderId="0" applyFont="0" applyFill="0" applyBorder="0" applyAlignment="0" applyProtection="0"/>
    <xf numFmtId="166" fontId="2" fillId="2" borderId="1" applyProtection="0">
      <alignment horizontal="right" vertical="center" indent="1"/>
    </xf>
    <xf numFmtId="9" fontId="2" fillId="0" borderId="0" applyFont="0" applyFill="0" applyBorder="0" applyAlignment="0" applyProtection="0"/>
    <xf numFmtId="0" fontId="6" fillId="0" borderId="0" applyNumberFormat="0" applyFill="0" applyBorder="0" applyProtection="0">
      <alignment horizontal="right"/>
    </xf>
    <xf numFmtId="0" fontId="3" fillId="0" borderId="0" applyNumberFormat="0" applyFill="0" applyBorder="0" applyProtection="0">
      <alignment horizontal="left" vertical="center"/>
    </xf>
    <xf numFmtId="0" fontId="4" fillId="4" borderId="1" applyNumberFormat="0" applyProtection="0">
      <alignment horizontal="left" vertical="center" indent="1"/>
    </xf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Protection="0">
      <alignment horizontal="right" indent="1"/>
    </xf>
    <xf numFmtId="2" fontId="4" fillId="2" borderId="1" applyProtection="0">
      <alignment horizontal="right" vertical="center" indent="1"/>
    </xf>
    <xf numFmtId="0" fontId="1" fillId="3" borderId="1" applyNumberFormat="0" applyAlignment="0" applyProtection="0"/>
    <xf numFmtId="14" fontId="2" fillId="2" borderId="0" applyFont="0" applyFill="0" applyBorder="0" applyAlignment="0">
      <alignment horizontal="left" vertical="center" indent="1"/>
    </xf>
    <xf numFmtId="165" fontId="2" fillId="0" borderId="0" applyFont="0" applyFill="0" applyBorder="0" applyAlignment="0"/>
    <xf numFmtId="0" fontId="5" fillId="0" borderId="0" applyNumberFormat="0" applyFill="0" applyBorder="0" applyProtection="0">
      <alignment horizontal="left" wrapText="1"/>
    </xf>
    <xf numFmtId="0" fontId="2" fillId="0" borderId="0" applyNumberFormat="0" applyFill="0" applyBorder="0" applyProtection="0">
      <alignment horizontal="left" wrapText="1"/>
    </xf>
    <xf numFmtId="0" fontId="2" fillId="0" borderId="2" applyNumberFormat="0" applyFont="0" applyFill="0" applyProtection="0">
      <alignment horizontal="left" wrapText="1"/>
    </xf>
    <xf numFmtId="0" fontId="2" fillId="0" borderId="0" applyNumberFormat="0" applyFill="0" applyBorder="0" applyProtection="0">
      <alignment vertical="center"/>
    </xf>
  </cellStyleXfs>
  <cellXfs count="21">
    <xf numFmtId="0" fontId="0" fillId="0" borderId="0" xfId="0">
      <alignment horizontal="left" vertical="center" wrapText="1" indent="1"/>
    </xf>
    <xf numFmtId="0" fontId="3" fillId="0" borderId="0" xfId="7" applyAlignment="1">
      <alignment vertical="center"/>
    </xf>
    <xf numFmtId="0" fontId="0" fillId="0" borderId="0" xfId="0" applyFill="1" applyBorder="1" applyAlignment="1">
      <alignment horizontal="left" vertical="center" indent="1"/>
    </xf>
    <xf numFmtId="0" fontId="2" fillId="0" borderId="0" xfId="9">
      <alignment horizontal="left"/>
    </xf>
    <xf numFmtId="14" fontId="0" fillId="0" borderId="0" xfId="13" applyFont="1" applyFill="1" applyBorder="1" applyAlignment="1">
      <alignment horizontal="right" vertical="center" indent="1"/>
    </xf>
    <xf numFmtId="0" fontId="0" fillId="0" borderId="0" xfId="0" applyFill="1" applyBorder="1">
      <alignment horizontal="left" vertical="center" wrapText="1" indent="1"/>
    </xf>
    <xf numFmtId="2" fontId="0" fillId="0" borderId="0" xfId="2" applyFont="1" applyFill="1" applyBorder="1">
      <alignment horizontal="right" vertical="center" indent="1"/>
    </xf>
    <xf numFmtId="2" fontId="4" fillId="2" borderId="1" xfId="2" applyFont="1" applyFill="1" applyBorder="1">
      <alignment horizontal="right" vertical="center" indent="1"/>
    </xf>
    <xf numFmtId="14" fontId="2" fillId="0" borderId="2" xfId="13" applyFill="1" applyBorder="1" applyAlignment="1">
      <alignment horizontal="left" wrapText="1"/>
    </xf>
    <xf numFmtId="0" fontId="4" fillId="4" borderId="1" xfId="8">
      <alignment horizontal="left" vertical="center" indent="1"/>
    </xf>
    <xf numFmtId="49" fontId="0" fillId="0" borderId="0" xfId="2" applyNumberFormat="1" applyFont="1" applyFill="1" applyBorder="1">
      <alignment horizontal="right" vertical="center" indent="1"/>
    </xf>
    <xf numFmtId="0" fontId="0" fillId="0" borderId="0" xfId="9" applyFont="1">
      <alignment horizontal="left"/>
    </xf>
    <xf numFmtId="0" fontId="0" fillId="0" borderId="0" xfId="10" applyFont="1">
      <alignment horizontal="right" indent="1"/>
    </xf>
    <xf numFmtId="0" fontId="2" fillId="0" borderId="2" xfId="17">
      <alignment horizontal="left" wrapText="1"/>
    </xf>
    <xf numFmtId="0" fontId="6" fillId="0" borderId="0" xfId="6">
      <alignment horizontal="right"/>
    </xf>
    <xf numFmtId="0" fontId="0" fillId="0" borderId="2" xfId="17" applyFont="1">
      <alignment horizontal="left" wrapText="1"/>
    </xf>
    <xf numFmtId="165" fontId="0" fillId="0" borderId="0" xfId="14" applyFont="1" applyBorder="1" applyAlignment="1">
      <alignment horizontal="left" wrapText="1"/>
    </xf>
    <xf numFmtId="14" fontId="2" fillId="0" borderId="2" xfId="13" applyFill="1" applyBorder="1" applyAlignment="1">
      <alignment horizontal="left" wrapText="1"/>
    </xf>
    <xf numFmtId="0" fontId="0" fillId="0" borderId="0" xfId="18" applyFont="1">
      <alignment vertical="center"/>
    </xf>
    <xf numFmtId="0" fontId="2" fillId="0" borderId="0" xfId="18">
      <alignment vertical="center"/>
    </xf>
    <xf numFmtId="14" fontId="2" fillId="0" borderId="0" xfId="18" applyNumberFormat="1">
      <alignment vertical="center"/>
    </xf>
  </cellXfs>
  <cellStyles count="19">
    <cellStyle name="20% - Accent1" xfId="12" builtinId="30" customBuiltin="1"/>
    <cellStyle name="Comma" xfId="2" builtinId="3" customBuiltin="1"/>
    <cellStyle name="Comma [0]" xfId="3" builtinId="6" customBuiltin="1"/>
    <cellStyle name="Currency" xfId="1" builtinId="4" customBuiltin="1"/>
    <cellStyle name="Currency [0]" xfId="4" builtinId="7" customBuiltin="1"/>
    <cellStyle name="Date" xfId="13" xr:uid="{00000000-0005-0000-0000-000005000000}"/>
    <cellStyle name="Explanatory Text" xfId="18" builtinId="53" customBuiltin="1"/>
    <cellStyle name="Followed Hyperlink" xfId="16" builtinId="9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" xfId="15" builtinId="8" customBuiltin="1"/>
    <cellStyle name="Input" xfId="17" builtinId="20" customBuiltin="1"/>
    <cellStyle name="Normal" xfId="0" builtinId="0" customBuiltin="1"/>
    <cellStyle name="Percent" xfId="5" builtinId="5" customBuiltin="1"/>
    <cellStyle name="Phone" xfId="14" xr:uid="{00000000-0005-0000-0000-000010000000}"/>
    <cellStyle name="Title" xfId="6" builtinId="15" customBuiltin="1"/>
    <cellStyle name="Total" xfId="11" builtinId="25" customBuiltin="1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Weekly time sheet" defaultPivotStyle="PivotStyleLight16">
    <tableStyle name="Weekly time sheet" pivot="0" count="4" xr9:uid="{00000000-0011-0000-FFFF-FFFF00000000}">
      <tableStyleElement type="wholeTable" dxfId="4"/>
      <tableStyleElement type="headerRow" dxfId="3"/>
      <tableStyleElement type="firstColumn" dxfId="2"/>
      <tableStyleElement type="lastColumn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0</xdr:row>
      <xdr:rowOff>0</xdr:rowOff>
    </xdr:from>
    <xdr:to>
      <xdr:col>1</xdr:col>
      <xdr:colOff>687705</xdr:colOff>
      <xdr:row>0</xdr:row>
      <xdr:rowOff>640080</xdr:rowOff>
    </xdr:to>
    <xdr:pic>
      <xdr:nvPicPr>
        <xdr:cNvPr id="2" name="Picture 1" descr="C:\Users\hswt993anj\AppData\Local\Microsoft\Windows\INetCache\Content.MSO\72266744.tmp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0"/>
          <a:ext cx="588645" cy="640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271096</xdr:colOff>
      <xdr:row>1</xdr:row>
      <xdr:rowOff>129540</xdr:rowOff>
    </xdr:from>
    <xdr:to>
      <xdr:col>7</xdr:col>
      <xdr:colOff>979885</xdr:colOff>
      <xdr:row>3</xdr:row>
      <xdr:rowOff>297180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6896" y="876300"/>
          <a:ext cx="2842389" cy="9067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imeSheet9" displayName="TimeSheet9" ref="B6:H13" totalsRowShown="0">
  <autoFilter ref="B6:H13" xr:uid="{00000000-0009-0000-0100-000008000000}"/>
  <tableColumns count="7">
    <tableColumn id="1" xr3:uid="{00000000-0010-0000-0600-000001000000}" name="Day">
      <calculatedColumnFormula>IFERROR(TEXT(TimeSheet9[[#This Row],[Date]],"aaaa"), "")</calculatedColumnFormula>
    </tableColumn>
    <tableColumn id="2" xr3:uid="{00000000-0010-0000-0600-000002000000}" name="Date"/>
    <tableColumn id="3" xr3:uid="{00000000-0010-0000-0600-000003000000}" name="Preparation"/>
    <tableColumn id="4" xr3:uid="{00000000-0010-0000-0600-000004000000}" name="Online event"/>
    <tableColumn id="5" xr3:uid="{00000000-0010-0000-0600-000005000000}" name="Reporting"/>
    <tableColumn id="6" xr3:uid="{00000000-0010-0000-0600-000006000000}" name="Name of the activity" dataDxfId="0"/>
    <tableColumn id="7" xr3:uid="{00000000-0010-0000-06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H17"/>
  <sheetViews>
    <sheetView tabSelected="1" workbookViewId="0">
      <selection activeCell="D16" sqref="D16:G16"/>
    </sheetView>
  </sheetViews>
  <sheetFormatPr baseColWidth="10" defaultColWidth="8.83203125" defaultRowHeight="14" x14ac:dyDescent="0.15"/>
  <cols>
    <col min="1" max="1" width="3" customWidth="1"/>
    <col min="2" max="2" width="15.33203125" customWidth="1"/>
    <col min="3" max="8" width="14" customWidth="1"/>
  </cols>
  <sheetData>
    <row r="1" spans="2:8" ht="58.75" customHeight="1" x14ac:dyDescent="0.3">
      <c r="B1" s="14" t="s">
        <v>4</v>
      </c>
      <c r="C1" s="14"/>
      <c r="D1" s="14"/>
      <c r="E1" s="14"/>
      <c r="F1" s="14"/>
      <c r="G1" s="14"/>
      <c r="H1" s="14"/>
    </row>
    <row r="2" spans="2:8" ht="28" x14ac:dyDescent="0.15">
      <c r="B2" s="1" t="s">
        <v>18</v>
      </c>
    </row>
    <row r="3" spans="2:8" ht="30.5" customHeight="1" x14ac:dyDescent="0.15">
      <c r="B3" s="11" t="s">
        <v>10</v>
      </c>
      <c r="C3" s="15" t="s">
        <v>17</v>
      </c>
      <c r="D3" s="15"/>
      <c r="F3" s="12"/>
      <c r="G3" s="16"/>
      <c r="H3" s="16"/>
    </row>
    <row r="4" spans="2:8" ht="31.25" customHeight="1" x14ac:dyDescent="0.15">
      <c r="B4" s="3" t="s">
        <v>5</v>
      </c>
      <c r="C4" s="17">
        <f ca="1">TODAY()</f>
        <v>45800</v>
      </c>
      <c r="D4" s="17"/>
    </row>
    <row r="6" spans="2:8" ht="30" x14ac:dyDescent="0.15">
      <c r="B6" s="2" t="s">
        <v>0</v>
      </c>
      <c r="C6" s="2" t="s">
        <v>3</v>
      </c>
      <c r="D6" s="5" t="s">
        <v>6</v>
      </c>
      <c r="E6" s="5" t="s">
        <v>8</v>
      </c>
      <c r="F6" s="5" t="s">
        <v>7</v>
      </c>
      <c r="G6" s="5" t="s">
        <v>9</v>
      </c>
      <c r="H6" s="5" t="s">
        <v>1</v>
      </c>
    </row>
    <row r="7" spans="2:8" ht="15" x14ac:dyDescent="0.15">
      <c r="B7" s="5" t="str">
        <f ca="1">IFERROR(TEXT(TimeSheet9[[#This Row],[Date]],"aaaa"), "")</f>
        <v>Saturday</v>
      </c>
      <c r="C7" s="4">
        <f ca="1">IFERROR(IF($C$4=0,"",$C$4-6), "")</f>
        <v>45794</v>
      </c>
      <c r="D7" s="6"/>
      <c r="E7" s="6"/>
      <c r="F7" s="6"/>
      <c r="G7" s="10"/>
      <c r="H7" s="6">
        <f>IFERROR(SUM(D7:G7), "")</f>
        <v>0</v>
      </c>
    </row>
    <row r="8" spans="2:8" ht="27.5" customHeight="1" x14ac:dyDescent="0.15">
      <c r="B8" s="5" t="str">
        <f ca="1">IFERROR(TEXT(TimeSheet9[[#This Row],[Date]],"aaaa"), "")</f>
        <v>Sunday</v>
      </c>
      <c r="C8" s="4">
        <f ca="1">IFERROR(IF($C$4=0,"",$C$4-5), "")</f>
        <v>45795</v>
      </c>
      <c r="D8" s="6"/>
      <c r="E8" s="6"/>
      <c r="F8" s="6"/>
      <c r="G8" s="10"/>
      <c r="H8" s="6">
        <f>IFERROR(SUM(D8:G8), "")</f>
        <v>0</v>
      </c>
    </row>
    <row r="9" spans="2:8" ht="30" customHeight="1" x14ac:dyDescent="0.15">
      <c r="B9" s="5" t="str">
        <f ca="1">IFERROR(TEXT(TimeSheet9[[#This Row],[Date]],"aaaa"), "")</f>
        <v>Monday</v>
      </c>
      <c r="C9" s="4">
        <f ca="1">IFERROR(IF($C$4=0,"",$C$4-4), "")</f>
        <v>45796</v>
      </c>
      <c r="D9" s="6">
        <v>2</v>
      </c>
      <c r="E9" s="6"/>
      <c r="F9" s="6"/>
      <c r="G9" s="10" t="s">
        <v>16</v>
      </c>
      <c r="H9" s="6">
        <f>IFERROR(SUM(D9:G9), "")</f>
        <v>2</v>
      </c>
    </row>
    <row r="10" spans="2:8" ht="28.25" customHeight="1" x14ac:dyDescent="0.15">
      <c r="B10" s="5" t="str">
        <f ca="1">IFERROR(TEXT(TimeSheet9[[#This Row],[Date]],"aaaa"), "")</f>
        <v>Tuesday</v>
      </c>
      <c r="C10" s="4">
        <f ca="1">IFERROR(IF($C$4=0,"",$C$4-3), "")</f>
        <v>45797</v>
      </c>
      <c r="D10" s="6">
        <v>2</v>
      </c>
      <c r="E10" s="6"/>
      <c r="F10" s="6"/>
      <c r="G10" s="10" t="s">
        <v>12</v>
      </c>
      <c r="H10" s="6">
        <f>IFERROR(SUM(D10:G10), "")</f>
        <v>2</v>
      </c>
    </row>
    <row r="11" spans="2:8" ht="15" x14ac:dyDescent="0.15">
      <c r="B11" s="5" t="str">
        <f ca="1">IFERROR(TEXT(TimeSheet9[[#This Row],[Date]],"aaaa"), "")</f>
        <v>Wednesday</v>
      </c>
      <c r="C11" s="4">
        <f ca="1">IFERROR(IF($C$4=0,"",$C$4-2), "")</f>
        <v>45798</v>
      </c>
      <c r="D11" s="6">
        <v>2</v>
      </c>
      <c r="E11" s="6" t="s">
        <v>14</v>
      </c>
      <c r="F11" s="6"/>
      <c r="G11" s="10" t="s">
        <v>13</v>
      </c>
      <c r="H11" s="6">
        <f>IFERROR(SUM(D11:G11), "")</f>
        <v>2</v>
      </c>
    </row>
    <row r="12" spans="2:8" ht="15" x14ac:dyDescent="0.15">
      <c r="B12" s="5" t="str">
        <f ca="1">IFERROR(TEXT(TimeSheet9[[#This Row],[Date]],"aaaa"), "")</f>
        <v>Thursday</v>
      </c>
      <c r="C12" s="4">
        <f ca="1">IFERROR(IF($C$4=0,"",$C$4-1), "")</f>
        <v>45799</v>
      </c>
      <c r="D12" s="6">
        <v>2</v>
      </c>
      <c r="E12" s="6"/>
      <c r="F12" s="6"/>
      <c r="G12" s="10" t="s">
        <v>15</v>
      </c>
      <c r="H12" s="6">
        <f t="shared" ref="H12:H13" si="0">IFERROR(SUM(D12:G12), "")</f>
        <v>2</v>
      </c>
    </row>
    <row r="13" spans="2:8" ht="15" x14ac:dyDescent="0.15">
      <c r="B13" s="5" t="str">
        <f ca="1">IFERROR(TEXT(TimeSheet9[[#This Row],[Date]],"aaaa"), "")</f>
        <v>Friday</v>
      </c>
      <c r="C13" s="4">
        <f ca="1">IFERROR(IF($C$4=0,"",$C$4), "")</f>
        <v>45800</v>
      </c>
      <c r="D13" s="6">
        <v>2</v>
      </c>
      <c r="E13" s="6"/>
      <c r="F13" s="6"/>
      <c r="G13" s="10" t="s">
        <v>12</v>
      </c>
      <c r="H13" s="6">
        <f t="shared" si="0"/>
        <v>2</v>
      </c>
    </row>
    <row r="14" spans="2:8" x14ac:dyDescent="0.15">
      <c r="C14" s="9" t="s">
        <v>2</v>
      </c>
      <c r="D14" s="7">
        <f>IFERROR(SUM(D7:D13), "")</f>
        <v>10</v>
      </c>
      <c r="E14" s="7">
        <f>IFERROR(SUM(E7:E13), "")</f>
        <v>0</v>
      </c>
      <c r="F14" s="7">
        <f>IFERROR(SUM(F7:F13), "")</f>
        <v>0</v>
      </c>
      <c r="G14" s="7"/>
      <c r="H14" s="7">
        <f>IFERROR(SUM(H7:H13), "")</f>
        <v>10</v>
      </c>
    </row>
    <row r="15" spans="2:8" x14ac:dyDescent="0.15">
      <c r="D15" s="13"/>
      <c r="E15" s="13"/>
      <c r="F15" s="13"/>
      <c r="G15" s="13"/>
      <c r="H15" s="8">
        <f ca="1">C4</f>
        <v>45800</v>
      </c>
    </row>
    <row r="16" spans="2:8" ht="41.5" customHeight="1" x14ac:dyDescent="0.15">
      <c r="D16" s="18" t="s">
        <v>11</v>
      </c>
      <c r="E16" s="19"/>
      <c r="F16" s="19"/>
      <c r="G16" s="19"/>
      <c r="H16" s="20">
        <v>45800</v>
      </c>
    </row>
    <row r="17" spans="4:8" x14ac:dyDescent="0.15">
      <c r="D17" s="13"/>
      <c r="E17" s="13"/>
      <c r="F17" s="13"/>
      <c r="G17" s="13"/>
      <c r="H17" s="8"/>
    </row>
  </sheetData>
  <mergeCells count="7">
    <mergeCell ref="D17:G17"/>
    <mergeCell ref="B1:H1"/>
    <mergeCell ref="C3:D3"/>
    <mergeCell ref="G3:H3"/>
    <mergeCell ref="C4:D4"/>
    <mergeCell ref="D15:G15"/>
    <mergeCell ref="D16:G16"/>
  </mergeCells>
  <dataValidations count="20">
    <dataValidation allowBlank="1" showInputMessage="1" showErrorMessage="1" prompt="Weekdays are automatically updated in this column under this heading" sqref="B6" xr:uid="{00000000-0002-0000-0600-000000000000}"/>
    <dataValidation allowBlank="1" showInputMessage="1" showErrorMessage="1" prompt="Enter Week ending date in this cell" sqref="C4" xr:uid="{00000000-0002-0000-0600-000001000000}"/>
    <dataValidation allowBlank="1" showInputMessage="1" showErrorMessage="1" prompt="Enter Week ending date in cell at right" sqref="B4" xr:uid="{00000000-0002-0000-0600-000002000000}"/>
    <dataValidation allowBlank="1" showInputMessage="1" showErrorMessage="1" prompt="Enter Date in this cell" sqref="H15 H17" xr:uid="{00000000-0002-0000-0600-000003000000}"/>
    <dataValidation allowBlank="1" showInputMessage="1" showErrorMessage="1" prompt="Enter Manager signature in this cell" sqref="D17:G17" xr:uid="{00000000-0002-0000-0600-000004000000}"/>
    <dataValidation allowBlank="1" showInputMessage="1" showErrorMessage="1" prompt="Enter Employee signature in this cell" sqref="D15:G15" xr:uid="{00000000-0002-0000-0600-000005000000}"/>
    <dataValidation allowBlank="1" showInputMessage="1" showErrorMessage="1" prompt="Total hours for the entire period are automatically calculated in cells at right" sqref="C14" xr:uid="{00000000-0002-0000-0600-000006000000}"/>
    <dataValidation allowBlank="1" showInputMessage="1" showErrorMessage="1" prompt="Total Hours for each weekday are automatically calculated in this column under this heading" sqref="H6" xr:uid="{00000000-0002-0000-0600-000007000000}"/>
    <dataValidation allowBlank="1" showInputMessage="1" showErrorMessage="1" prompt="Enter Vacation hours in this column under this heading" sqref="G6" xr:uid="{00000000-0002-0000-0600-000008000000}"/>
    <dataValidation allowBlank="1" showInputMessage="1" showErrorMessage="1" prompt="Enter Sick hours in this column under this heading" sqref="F6" xr:uid="{00000000-0002-0000-0600-000009000000}"/>
    <dataValidation allowBlank="1" showInputMessage="1" showErrorMessage="1" prompt="Enter Overtime Hours in this column under this heading" sqref="E6" xr:uid="{00000000-0002-0000-0600-00000A000000}"/>
    <dataValidation allowBlank="1" showInputMessage="1" showErrorMessage="1" prompt="Date is automatically updated in this column under this heading based on Week ending date in cell C5" sqref="C6" xr:uid="{00000000-0002-0000-0600-00000B000000}"/>
    <dataValidation allowBlank="1" showInputMessage="1" showErrorMessage="1" prompt="Enter Regular Hours in this column under this heading" sqref="D6" xr:uid="{00000000-0002-0000-0600-00000C000000}"/>
    <dataValidation allowBlank="1" showInputMessage="1" showErrorMessage="1" prompt="Enter Employee phone number in this cell" sqref="G3:H3" xr:uid="{00000000-0002-0000-0600-00000D000000}"/>
    <dataValidation allowBlank="1" showInputMessage="1" showErrorMessage="1" prompt="Enter Employee phone number in cell at right" sqref="F3" xr:uid="{00000000-0002-0000-0600-00000E000000}"/>
    <dataValidation allowBlank="1" showInputMessage="1" showErrorMessage="1" prompt="Enter Employee name in this cell" sqref="C3:D3" xr:uid="{00000000-0002-0000-0600-00000F000000}"/>
    <dataValidation allowBlank="1" showInputMessage="1" showErrorMessage="1" prompt="Enter Employee name in cell at right" sqref="B3" xr:uid="{00000000-0002-0000-0600-000010000000}"/>
    <dataValidation allowBlank="1" showInputMessage="1" showErrorMessage="1" prompt="Enter Company Name in this cell. Enter employee details in cells below and Week ending date in cell C5" sqref="B2" xr:uid="{00000000-0002-0000-0600-000011000000}"/>
    <dataValidation allowBlank="1" showInputMessage="1" showErrorMessage="1" prompt="Title of this worksheet is in this cell" sqref="B1:H1" xr:uid="{00000000-0002-0000-0600-000012000000}"/>
    <dataValidation allowBlank="1" showInputMessage="1" showErrorMessage="1" prompt="Create a Weekly Time Sheet in this worksheet. Total Hours and Total Pay are automatically calculated at end of TimeSheet table" sqref="A1" xr:uid="{00000000-0002-0000-0600-000013000000}"/>
  </dataValidations>
  <pageMargins left="0.7" right="0.7" top="0.75" bottom="0.75" header="0.3" footer="0.3"/>
  <drawing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9E1D3-D097-1241-914A-1B256674B9BF}">
  <dimension ref="A1"/>
  <sheetViews>
    <sheetView workbookViewId="0"/>
  </sheetViews>
  <sheetFormatPr baseColWidth="10" defaultRowHeight="14" x14ac:dyDescent="0.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NICOSA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hswt</dc:creator>
  <cp:lastModifiedBy>Thato Molefe</cp:lastModifiedBy>
  <dcterms:created xsi:type="dcterms:W3CDTF">2017-09-25T23:50:32Z</dcterms:created>
  <dcterms:modified xsi:type="dcterms:W3CDTF">2025-05-23T15:44:09Z</dcterms:modified>
</cp:coreProperties>
</file>