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Timesheets\"/>
    </mc:Choice>
  </mc:AlternateContent>
  <xr:revisionPtr revIDLastSave="0" documentId="8_{3F6CBF5F-7C7C-4AA4-9499-2B1B7CDAD3AB}" xr6:coauthVersionLast="47" xr6:coauthVersionMax="47" xr10:uidLastSave="{00000000-0000-0000-0000-000000000000}"/>
  <bookViews>
    <workbookView xWindow="75" yWindow="210" windowWidth="18000" windowHeight="9285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8" i="1"/>
  <c r="B8" i="1" s="1"/>
  <c r="C10" i="1"/>
  <c r="B10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<sst xmlns="http://schemas.openxmlformats.org/spreadsheetml/2006/main" count="21" uniqueCount="18">
  <si>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</si>
  <si>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</si>
  <si>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</si>
  <si>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</si>
  <si>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</si>
  <si>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</si>
  <si>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</si>
  <si>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</si>
  <si>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</si>
  <si>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</si>
  <si>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</si>
  <si>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</si>
  <si>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</si>
  <si>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Antoinette Damien</t>
  </si>
  <si>
    <t>TF report</t>
  </si>
  <si>
    <t>Team Meeting, TF report</t>
  </si>
  <si>
    <t>Proto Persona</t>
  </si>
  <si>
    <t>Meeting with Thembeni, TF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</si>
</sst>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G12" sqref="G12"/>
    </sheetView>
  </sheetViews>
  <sheetFormatPr defaultColWidth="15.7109375" defaultRowHeight="15" x14ac:dyDescent="0.25"/>
  <sheetData>
    <row r="1" spans="1:8" ht="43.9" customHeight="1" x14ac:dyDescent="0.4">
      <c r="A1" s="1"/>
      <c r="B1" s="14" t="s">
        <v>0</v>
      </c>
      <c r="C1" s="14"/>
      <c r="D1" s="14"/>
      <c r="E1" s="14"/>
      <c r="F1" s="14"/>
      <c r="G1" s="14"/>
      <c r="H1" s="14"/>
    </row>
    <row r="2" spans="1:8" ht="19.899999999999999" customHeight="1" thickBot="1" x14ac:dyDescent="0.3">
      <c r="A2" s="1"/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5" t="s">
        <v>13</v>
      </c>
      <c r="D3" s="15"/>
      <c r="E3" s="1"/>
      <c r="F3" s="4"/>
      <c r="G3" s="16"/>
      <c r="H3" s="16"/>
    </row>
    <row r="4" spans="1:8" ht="19.899999999999999" customHeight="1" thickBot="1" x14ac:dyDescent="0.3">
      <c r="A4" s="1"/>
      <c r="B4" s="5" t="s">
        <v>3</v>
      </c>
      <c r="C4" s="17">
        <f ca="1">TODAY()</f>
        <v>45808</v>
      </c>
      <c r="D4" s="17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 ca="1">IFERROR(TEXT(TimeSheet2[[#This Row],[Date]],"aaaa"), "")</f>
        <v>Sunday</v>
      </c>
      <c r="C7" s="8">
        <f ca="1">IFERROR(IF($C$4=0,"",$C$4-6), "")</f>
        <v>45802</v>
      </c>
      <c r="D7" s="9">
        <v>5</v>
      </c>
      <c r="E7" s="9"/>
      <c r="F7" s="9">
        <v>2</v>
      </c>
      <c r="G7" s="10" t="s">
        <v>14</v>
      </c>
      <c r="H7" s="9">
        <f>IFERROR(SUM(D7:G7), "")</f>
        <v>7</v>
      </c>
    </row>
    <row r="8" spans="1:8" ht="19.899999999999999" customHeight="1" x14ac:dyDescent="0.25">
      <c r="A8" s="1"/>
      <c r="B8" s="1" t="str">
        <f ca="1">IFERROR(TEXT(TimeSheet2[[#This Row],[Date]],"aaaa"), "")</f>
        <v>Monday</v>
      </c>
      <c r="C8" s="8">
        <f ca="1">IFERROR(IF($C$4=0,"",$C$4-5), "")</f>
        <v>45803</v>
      </c>
      <c r="D8" s="9">
        <v>1</v>
      </c>
      <c r="E8" s="9"/>
      <c r="F8" s="9"/>
      <c r="G8" s="10" t="s">
        <v>16</v>
      </c>
      <c r="H8" s="9">
        <f>IFERROR(SUM(D8:G8), "")</f>
        <v>1</v>
      </c>
    </row>
    <row r="9" spans="1:8" ht="19.899999999999999" customHeight="1" x14ac:dyDescent="0.25">
      <c r="A9" s="1"/>
      <c r="B9" s="1" t="str">
        <f ca="1">IFERROR(TEXT(TimeSheet2[[#This Row],[Date]],"aaaa"), "")</f>
        <v>Tuesday</v>
      </c>
      <c r="C9" s="8">
        <f ca="1">IFERROR(IF($C$4=0,"",$C$4-4), "")</f>
        <v>45804</v>
      </c>
      <c r="D9" s="9">
        <v>1</v>
      </c>
      <c r="E9" s="9">
        <v>1</v>
      </c>
      <c r="F9" s="9">
        <v>1</v>
      </c>
      <c r="G9" s="10" t="s">
        <v>15</v>
      </c>
      <c r="H9" s="9">
        <f>IFERROR(SUM(D9:G9), "")</f>
        <v>3</v>
      </c>
    </row>
    <row r="10" spans="1:8" ht="19.899999999999999" customHeight="1" x14ac:dyDescent="0.25">
      <c r="A10" s="1"/>
      <c r="B10" s="1" t="str">
        <f ca="1">IFERROR(TEXT(TimeSheet2[[#This Row],[Date]],"aaaa"), "")</f>
        <v>Wednesday</v>
      </c>
      <c r="C10" s="8">
        <f ca="1">IFERROR(IF($C$4=0,"",$C$4-3), "")</f>
        <v>45805</v>
      </c>
      <c r="D10" s="9">
        <v>2</v>
      </c>
      <c r="E10" s="9"/>
      <c r="F10" s="9">
        <v>1</v>
      </c>
      <c r="G10" s="10" t="s">
        <v>14</v>
      </c>
      <c r="H10" s="9">
        <f>IFERROR(SUM(D10:G10), "")</f>
        <v>3</v>
      </c>
    </row>
    <row r="11" spans="1:8" ht="19.899999999999999" customHeight="1" x14ac:dyDescent="0.25">
      <c r="A11" s="1"/>
      <c r="B11" s="1" t="str">
        <f ca="1">IFERROR(TEXT(TimeSheet2[[#This Row],[Date]],"aaaa"), "")</f>
        <v>Thursday</v>
      </c>
      <c r="C11" s="8">
        <f ca="1">IFERROR(IF($C$4=0,"",$C$4-2), "")</f>
        <v>45806</v>
      </c>
      <c r="D11" s="9">
        <v>2</v>
      </c>
      <c r="E11" s="9">
        <v>1</v>
      </c>
      <c r="F11" s="9">
        <v>1</v>
      </c>
      <c r="G11" s="10" t="s">
        <v>17</v>
      </c>
      <c r="H11" s="9">
        <f>IFERROR(SUM(D11:G11), "")</f>
        <v>4</v>
      </c>
    </row>
    <row r="12" spans="1:8" ht="19.899999999999999" customHeight="1" x14ac:dyDescent="0.25">
      <c r="A12" s="1"/>
      <c r="B12" s="1" t="str">
        <f ca="1">IFERROR(TEXT(TimeSheet2[[#This Row],[Date]],"aaaa"), "")</f>
        <v>Friday</v>
      </c>
      <c r="C12" s="8">
        <f ca="1">IFERROR(IF($C$4=0,"",$C$4-1), "")</f>
        <v>45807</v>
      </c>
      <c r="D12" s="9"/>
      <c r="E12" s="9"/>
      <c r="F12" s="9"/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 ca="1">IFERROR(TEXT(TimeSheet2[[#This Row],[Date]],"aaaa"), "")</f>
        <v>Saturday</v>
      </c>
      <c r="C13" s="8">
        <f ca="1">IFERROR(IF($C$4=0,"",$C$4), "")</f>
        <v>45808</v>
      </c>
      <c r="D13" s="9"/>
      <c r="E13" s="9"/>
      <c r="F13" s="9"/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11</v>
      </c>
      <c r="E14" s="12">
        <f>IFERROR(SUM(E7:E13), "")</f>
        <v>2</v>
      </c>
      <c r="F14" s="12">
        <f>IFERROR(SUM(F7:F13), "")</f>
        <v>5</v>
      </c>
      <c r="G14" s="12">
        <f>IFERROR(SUM(G7:G13), "")</f>
        <v>0</v>
      </c>
      <c r="H14" s="12">
        <f>IFERROR(SUM(H7:H13), "")</f>
        <v>18</v>
      </c>
    </row>
    <row r="15" spans="1:8" ht="19.899999999999999" customHeight="1" thickTop="1" x14ac:dyDescent="0.25">
      <c r="A15" s="1"/>
      <c r="B15" s="1"/>
      <c r="C15" s="1"/>
      <c r="D15" s="18" t="s">
        <v>13</v>
      </c>
      <c r="E15" s="18"/>
      <c r="F15" s="18"/>
      <c r="G15" s="18"/>
      <c r="H15" s="6"/>
    </row>
    <row r="16" spans="1:8" ht="19.899999999999999" customHeight="1" x14ac:dyDescent="0.25">
      <c r="A16" s="1"/>
      <c r="B16" s="1"/>
      <c r="C16" s="1"/>
      <c r="D16" s="19" t="s">
        <v>12</v>
      </c>
      <c r="E16" s="20"/>
      <c r="F16" s="20"/>
      <c r="G16" s="20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2025-05-31T08:20:34Z</dcterms:modified>
</cp:coreProperties>
</file>