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Timesheet\"/>
    </mc:Choice>
  </mc:AlternateContent>
  <xr:revisionPtr revIDLastSave="0" documentId="8_{59557B37-A88F-4109-980C-2FDED9851D71}" xr6:coauthVersionLast="47" xr6:coauthVersionMax="47" xr10:uidLastSave="{00000000-0000-0000-0000-000000000000}"/>
  <bookViews>
    <workbookView xWindow="-120" yWindow="-120" windowWidth="20730" windowHeight="11160" xr2:uid="{6AC3E2C4-DA17-4AB4-A3F7-A50D593F8C49}"/>
  </bookViews>
  <sheets>
    <sheet name="Abrham Aberras's TS May 16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/>
  <c r="B13" i="1"/>
  <c r="H14" i="1"/>
  <c r="C10" i="1"/>
  <c r="B10" i="1"/>
  <c r="C8" i="1"/>
  <c r="B8" i="1"/>
  <c r="C7" i="1"/>
  <c r="B7" i="1"/>
  <c r="C12" i="1"/>
  <c r="B12" i="1"/>
  <c r="C11" i="1"/>
  <c r="B11" i="1"/>
  <c r="C9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<sst xmlns="http://schemas.openxmlformats.org/spreadsheetml/2006/main" count="14" uniqueCount="14">
  <si>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</si>
  <si>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</si>
  <si>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</si>
  <si>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</si>
  <si>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</si>
  <si>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</si>
  <si>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</si>
  <si>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</si>
  <si>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</si>
  <si>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</si>
  <si>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</si>
  <si>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</si>
  <si>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EDI</t>
  </si>
  <si>
    <t xml:space="preserve">Abrham Aberra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</si>
</sst>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923924</xdr:colOff>
      <xdr:row>12</xdr:row>
      <xdr:rowOff>238125</xdr:rowOff>
    </xdr:from>
    <xdr:to>
      <xdr:col>5</xdr:col>
      <xdr:colOff>47625</xdr:colOff>
      <xdr:row>18</xdr:row>
      <xdr:rowOff>43814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0801BA-1E4D-4963-BA64-7187CE2A0D5A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714750"/>
          <a:ext cx="1524001" cy="1158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4" workbookViewId="0">
      <selection activeCell="H16" sqref="H16"/>
    </sheetView>
  </sheetViews>
  <sheetFormatPr defaultColWidth="15.75" defaultRowHeight="14.25"/>
  <sheetData>
    <row r="1" spans="1:8" ht="43.9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>
      <c r="A2" s="1"/>
      <c r="B2" s="2" t="s">
        <v>12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>
      <c r="A4" s="1"/>
      <c r="B4" s="5" t="s">
        <v>2</v>
      </c>
      <c r="C4" s="19">
        <f ca="1">TODAY()</f>
        <v>45821</v>
      </c>
      <c r="D4" s="19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 ca="1">IFERROR(TEXT(TimeSheet2[[#This Row],[Date]],"aaaa"), "")</f>
        <v>Saturday</v>
      </c>
      <c r="C7" s="7">
        <f ca="1">IFERROR(IF($C$4=0,"",$C$4-6), "")</f>
        <v>45815</v>
      </c>
      <c r="D7" s="8"/>
      <c r="E7" s="8"/>
      <c r="F7" s="8"/>
      <c r="G7" s="9"/>
      <c r="H7" s="8">
        <f>IFERROR(SUM(D7:G7), "")</f>
        <v>0</v>
      </c>
    </row>
    <row r="8" spans="1:8" ht="19.899999999999999" customHeight="1">
      <c r="A8" s="1"/>
      <c r="B8" s="1" t="str">
        <f ca="1">IFERROR(TEXT(TimeSheet2[[#This Row],[Date]],"aaaa"), "")</f>
        <v>Sunday</v>
      </c>
      <c r="C8" s="7">
        <f ca="1">IFERROR(IF($C$4=0,"",$C$4-5), "")</f>
        <v>45816</v>
      </c>
      <c r="D8" s="8"/>
      <c r="E8" s="8"/>
      <c r="F8" s="8"/>
      <c r="G8" s="9"/>
      <c r="H8" s="8">
        <f>IFERROR(SUM(D8:G8), "")</f>
        <v>0</v>
      </c>
    </row>
    <row r="9" spans="1:8" ht="19.899999999999999" customHeight="1">
      <c r="A9" s="1"/>
      <c r="B9" s="1" t="str">
        <f ca="1">IFERROR(TEXT(TimeSheet2[[#This Row],[Date]],"aaaa"), "")</f>
        <v>Monday</v>
      </c>
      <c r="C9" s="7">
        <f ca="1">IFERROR(IF($C$4=0,"",$C$4-4), "")</f>
        <v>45817</v>
      </c>
      <c r="D9" s="8">
        <v>1</v>
      </c>
      <c r="E9" s="8"/>
      <c r="F9" s="8"/>
      <c r="G9" s="9"/>
      <c r="H9" s="8">
        <f>IFERROR(SUM(D9:G9), "")</f>
        <v>1</v>
      </c>
    </row>
    <row r="10" spans="1:8" ht="19.899999999999999" customHeight="1">
      <c r="A10" s="1"/>
      <c r="B10" s="1" t="str">
        <f ca="1">IFERROR(TEXT(TimeSheet2[[#This Row],[Date]],"aaaa"), "")</f>
        <v>Tuesday</v>
      </c>
      <c r="C10" s="7">
        <f ca="1">IFERROR(IF($C$4=0,"",$C$4-3), "")</f>
        <v>45818</v>
      </c>
      <c r="D10" s="8"/>
      <c r="E10" s="8"/>
      <c r="F10" s="8"/>
      <c r="G10" s="9"/>
      <c r="H10" s="8">
        <f>IFERROR(SUM(D10:G10), "")</f>
        <v>0</v>
      </c>
    </row>
    <row r="11" spans="1:8" ht="19.899999999999999" customHeight="1">
      <c r="A11" s="1"/>
      <c r="B11" s="1" t="str">
        <f ca="1">IFERROR(TEXT(TimeSheet2[[#This Row],[Date]],"aaaa"), "")</f>
        <v>Wednesday</v>
      </c>
      <c r="C11" s="7">
        <f ca="1">IFERROR(IF($C$4=0,"",$C$4-2), "")</f>
        <v>45819</v>
      </c>
      <c r="D11" s="8">
        <v>2</v>
      </c>
      <c r="E11" s="8"/>
      <c r="F11" s="8"/>
      <c r="G11" s="9"/>
      <c r="H11" s="8">
        <f>IFERROR(SUM(D11:G11), "")</f>
        <v>2</v>
      </c>
    </row>
    <row r="12" spans="1:8" ht="19.899999999999999" customHeight="1">
      <c r="A12" s="1"/>
      <c r="B12" s="1" t="str">
        <f ca="1">IFERROR(TEXT(TimeSheet2[[#This Row],[Date]],"aaaa"), "")</f>
        <v>Thursday</v>
      </c>
      <c r="C12" s="7">
        <f ca="1">IFERROR(IF($C$4=0,"",$C$4-1), "")</f>
        <v>45820</v>
      </c>
      <c r="D12" s="8">
        <v>0</v>
      </c>
      <c r="E12" s="8"/>
      <c r="F12" s="8">
        <v>1</v>
      </c>
      <c r="G12" s="9"/>
      <c r="H12" s="8">
        <f t="shared" ref="H12:H13" si="0">IFERROR(SUM(D12:G12), "")</f>
        <v>1</v>
      </c>
    </row>
    <row r="13" spans="1:8" ht="19.899999999999999" customHeight="1">
      <c r="A13" s="1"/>
      <c r="B13" s="1" t="str">
        <f ca="1">IFERROR(TEXT(TimeSheet2[[#This Row],[Date]],"aaaa"), "")</f>
        <v>Friday</v>
      </c>
      <c r="C13" s="7">
        <f ca="1">IFERROR(IF($C$4=0,"",$C$4), "")</f>
        <v>45821</v>
      </c>
      <c r="D13" s="8">
        <v>0</v>
      </c>
      <c r="E13" s="8"/>
      <c r="F13" s="8">
        <v>0</v>
      </c>
      <c r="G13" s="9"/>
      <c r="H13" s="8">
        <f t="shared" si="0"/>
        <v>0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3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4</v>
      </c>
    </row>
    <row r="15" spans="1:8" ht="19.899999999999999" customHeight="1" thickTop="1">
      <c r="A15" s="1"/>
      <c r="B15" s="1"/>
      <c r="C15" s="1"/>
      <c r="D15" s="20"/>
      <c r="E15" s="20"/>
      <c r="F15" s="20"/>
      <c r="G15" s="20"/>
      <c r="H15" s="12"/>
    </row>
    <row r="16" spans="1:8" ht="19.899999999999999" customHeight="1">
      <c r="A16" s="1"/>
      <c r="B16" s="1"/>
      <c r="C16" s="1"/>
      <c r="D16" s="14" t="s">
        <v>11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Abrham Aberras's TS May 16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Bereket Mulat</cp:lastModifiedBy>
  <dcterms:created xsi:type="dcterms:W3CDTF">2025-05-08T07:08:24Z</dcterms:created>
  <dcterms:modified xsi:type="dcterms:W3CDTF">2025-06-13T18:18:18Z</dcterms:modified>
</cp:coreProperties>
</file>