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bruiker\Desktop\+AGRI-MOCKS\TWB\"/>
    </mc:Choice>
  </mc:AlternateContent>
  <xr:revisionPtr revIDLastSave="0" documentId="8_{2062494A-25B6-4815-A2C2-575B2565FC86}" xr6:coauthVersionLast="47" xr6:coauthVersionMax="47" xr10:uidLastSave="{00000000-0000-0000-0000-000000000000}"/>
  <bookViews>
    <workbookView xWindow="-120" yWindow="-120" windowWidth="24240" windowHeight="13020" xr2:uid="{6AC3E2C4-DA17-4AB4-A3F7-A50D593F8C4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B13" i="1" s="1"/>
  <c r="G14" i="1"/>
  <c r="F14" i="1"/>
  <c r="E14" i="1"/>
  <c r="D14" i="1"/>
  <c r="H13" i="1"/>
  <c r="H12" i="1"/>
  <c r="H11" i="1"/>
  <c r="H10" i="1"/>
  <c r="H9" i="1"/>
  <c r="H8" i="1"/>
  <c r="H7" i="1"/>
  <c r="H14" i="1" l="1"/>
  <c r="C10" i="1"/>
  <c r="B10" i="1" s="1"/>
  <c r="C8" i="1"/>
  <c r="B8" i="1" s="1"/>
  <c r="C7" i="1"/>
  <c r="B7" i="1" s="1"/>
  <c r="C12" i="1"/>
  <c r="B12" i="1" s="1"/>
  <c r="C11" i="1"/>
  <c r="B11" i="1" s="1"/>
  <c r="C9" i="1"/>
  <c r="B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B572DAB0-100A-4343-97A4-EEF947C0394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569A4364-F77D-4355-999F-9EFC9AEE6FB4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DB6829A-32A8-4385-9BF1-870BD10BDFB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FD76CDFD-71D5-4441-908D-1EFDD64ED732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<sst xmlns="http://schemas.openxmlformats.org/spreadsheetml/2006/main" count="17" uniqueCount="15">
  <si>
    <t>Weekly Time Record</t>
  </si>
  <si>
    <t>KITA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</si>
  <si>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</si>
  <si>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</si>
  <si>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</si>
  <si>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</si>
  <si>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</si>
  <si>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</si>
  <si>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</si>
  <si>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</si>
  <si>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</si>
  <si>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</si>
  <si>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Signature</t>
  </si>
  <si>
    <t>Elison Owusu Fordjour</t>
  </si>
  <si>
    <t>FoP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</si>
</sst>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[&lt;=9999999]###\-####;\(###\)\ ###\-####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1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</cellXfs>
  <cellStyles count="11">
    <cellStyle name="Comma" xfId="1" builtinId="3"/>
    <cellStyle name="Date" xfId="10" xr:uid="{ABDF5142-1F3A-438A-8A98-064D79A67FEF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545E8309-22CC-444E-AEB3-9992F08273F5}"/>
    <cellStyle name="Title" xfId="2" builtinId="15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 xr9:uid="{F563D426-F27A-47A5-9B5C-733533940A70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7</xdr:col>
      <xdr:colOff>928458</xdr:colOff>
      <xdr:row>3</xdr:row>
      <xdr:rowOff>236221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38100</xdr:rowOff>
    </xdr:from>
    <xdr:to>
      <xdr:col>1</xdr:col>
      <xdr:colOff>624840</xdr:colOff>
      <xdr:row>0</xdr:row>
      <xdr:rowOff>533400</xdr:rowOff>
    </xdr:to>
    <xdr:pic>
      <xdr:nvPicPr>
        <xdr:cNvPr id="7" name="Picture 3" descr="C:\Users\hswt993anj\AppData\Local\Microsoft\Windows\INetCache\Content.MSO\F90B042E.tmp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" y="38100"/>
          <a:ext cx="62484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BDE8B6-0C42-4E7B-96F9-FD031A2C0E9E}" name="TimeSheet2" displayName="TimeSheet2" ref="B6:H13" totalsRowShown="0">
  <autoFilter ref="B6:H13" xr:uid="{08BDE8B6-0C42-4E7B-96F9-FD031A2C0E9E}"/>
  <tableColumns count="7">
    <tableColumn id="1" xr3:uid="{0B8C9CCB-D207-4121-88CC-D7AAD080AD18}" name="Day">
      <calculatedColumnFormula>IFERROR(TEXT(TimeSheet2[[#This Row],[Date]],"aaaa"), "")</calculatedColumnFormula>
    </tableColumn>
    <tableColumn id="2" xr3:uid="{1195FF04-0B27-43D3-A1BB-D92B7778C766}" name="Date"/>
    <tableColumn id="3" xr3:uid="{69BCC1CA-3B6B-4426-93AF-144358BF109A}" name="Preparation"/>
    <tableColumn id="4" xr3:uid="{C15631AB-24D3-4C1C-BC60-4224202B6001}" name="Online event"/>
    <tableColumn id="5" xr3:uid="{B25C9AD8-646C-4EB2-BA97-C3FB63C94495}" name="Reporting"/>
    <tableColumn id="6" xr3:uid="{A3273BD3-3416-4EE3-B730-A8710336ABEB}" name="Name of the activity" dataDxfId="0"/>
    <tableColumn id="7" xr3:uid="{5932CE36-833B-4F70-BF80-4C3430B0E0BC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51FE-567D-4BB1-AB63-BB1A6FEB44D9}">
  <dimension ref="A1:H16"/>
  <sheetViews>
    <sheetView tabSelected="1" workbookViewId="0">
      <selection activeCell="H15" sqref="H15"/>
    </sheetView>
  </sheetViews>
  <sheetFormatPr defaultColWidth="15.7109375" defaultRowHeight="15" x14ac:dyDescent="0.25"/>
  <sheetData>
    <row r="1" spans="1:8" ht="43.9" customHeight="1" x14ac:dyDescent="0.4">
      <c r="A1" s="1"/>
      <c r="B1" s="16" t="s">
        <v>0</v>
      </c>
      <c r="C1" s="16"/>
      <c r="D1" s="16"/>
      <c r="E1" s="16"/>
      <c r="F1" s="16"/>
      <c r="G1" s="16"/>
      <c r="H1" s="16"/>
    </row>
    <row r="2" spans="1:8" ht="19.899999999999999" customHeight="1" thickBot="1" x14ac:dyDescent="0.3">
      <c r="A2" s="1"/>
      <c r="B2" s="2" t="s">
        <v>1</v>
      </c>
      <c r="C2" s="1"/>
      <c r="D2" s="1"/>
      <c r="E2" s="1"/>
      <c r="F2" s="1"/>
      <c r="G2" s="1"/>
      <c r="H2" s="1"/>
    </row>
    <row r="3" spans="1:8" ht="19.899999999999999" customHeight="1" thickTop="1" thickBot="1" x14ac:dyDescent="0.3">
      <c r="A3" s="1"/>
      <c r="B3" s="3" t="s">
        <v>2</v>
      </c>
      <c r="C3" s="17" t="s">
        <v>13</v>
      </c>
      <c r="D3" s="17"/>
      <c r="E3" s="1"/>
      <c r="F3" s="4"/>
      <c r="G3" s="18"/>
      <c r="H3" s="18"/>
    </row>
    <row r="4" spans="1:8" ht="19.899999999999999" customHeight="1" thickBot="1" x14ac:dyDescent="0.3">
      <c r="A4" s="1"/>
      <c r="B4" s="5" t="s">
        <v>3</v>
      </c>
      <c r="C4" s="19">
        <v>45849</v>
      </c>
      <c r="D4" s="19"/>
      <c r="E4" s="1"/>
      <c r="F4" s="1"/>
      <c r="G4" s="1"/>
      <c r="H4" s="1"/>
    </row>
    <row r="5" spans="1:8" ht="19.899999999999999" customHeight="1" x14ac:dyDescent="0.25">
      <c r="A5" s="1"/>
      <c r="B5" s="1"/>
      <c r="C5" s="1"/>
      <c r="D5" s="1"/>
      <c r="E5" s="1"/>
      <c r="F5" s="1"/>
      <c r="G5" s="1"/>
      <c r="H5" s="1"/>
    </row>
    <row r="6" spans="1:8" ht="35.450000000000003" customHeight="1" x14ac:dyDescent="0.25">
      <c r="A6" s="1"/>
      <c r="B6" s="7" t="s">
        <v>4</v>
      </c>
      <c r="C6" s="7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</row>
    <row r="7" spans="1:8" ht="19.899999999999999" customHeight="1" x14ac:dyDescent="0.25">
      <c r="A7" s="1"/>
      <c r="B7" s="1" t="str">
        <f>IFERROR(TEXT(TimeSheet2[[#This Row],[Date]],"aaaa"), "")</f>
        <v>Saturday</v>
      </c>
      <c r="C7" s="8">
        <f>IFERROR(IF($C$4=0,"",$C$4-6), "")</f>
        <v>45843</v>
      </c>
      <c r="D7" s="9"/>
      <c r="E7" s="9"/>
      <c r="F7" s="9"/>
      <c r="G7" s="10"/>
      <c r="H7" s="9">
        <f>IFERROR(SUM(D7:G7), "")</f>
        <v>0</v>
      </c>
    </row>
    <row r="8" spans="1:8" ht="19.899999999999999" customHeight="1" x14ac:dyDescent="0.25">
      <c r="A8" s="1"/>
      <c r="B8" s="1" t="str">
        <f>IFERROR(TEXT(TimeSheet2[[#This Row],[Date]],"aaaa"), "")</f>
        <v>Sunday</v>
      </c>
      <c r="C8" s="8">
        <f>IFERROR(IF($C$4=0,"",$C$4-5), "")</f>
        <v>45844</v>
      </c>
      <c r="D8" s="9"/>
      <c r="E8" s="9"/>
      <c r="F8" s="9"/>
      <c r="G8" s="10"/>
      <c r="H8" s="9">
        <f>IFERROR(SUM(D8:G8), "")</f>
        <v>0</v>
      </c>
    </row>
    <row r="9" spans="1:8" ht="19.899999999999999" customHeight="1" x14ac:dyDescent="0.25">
      <c r="A9" s="1"/>
      <c r="B9" s="1" t="str">
        <f>IFERROR(TEXT(TimeSheet2[[#This Row],[Date]],"aaaa"), "")</f>
        <v>Monday</v>
      </c>
      <c r="C9" s="8">
        <f>IFERROR(IF($C$4=0,"",$C$4-4), "")</f>
        <v>45845</v>
      </c>
      <c r="D9" s="9"/>
      <c r="E9" s="9"/>
      <c r="F9" s="9"/>
      <c r="G9" s="10"/>
      <c r="H9" s="9">
        <f>IFERROR(SUM(D9:G9), "")</f>
        <v>0</v>
      </c>
    </row>
    <row r="10" spans="1:8" ht="19.899999999999999" customHeight="1" x14ac:dyDescent="0.25">
      <c r="A10" s="1"/>
      <c r="B10" s="1" t="str">
        <f>IFERROR(TEXT(TimeSheet2[[#This Row],[Date]],"aaaa"), "")</f>
        <v>Tuesday</v>
      </c>
      <c r="C10" s="8">
        <f>IFERROR(IF($C$4=0,"",$C$4-3), "")</f>
        <v>45846</v>
      </c>
      <c r="D10" s="9"/>
      <c r="E10" s="9"/>
      <c r="F10" s="9"/>
      <c r="G10" s="10"/>
      <c r="H10" s="9">
        <f>IFERROR(SUM(D10:G10), "")</f>
        <v>0</v>
      </c>
    </row>
    <row r="11" spans="1:8" ht="19.899999999999999" customHeight="1" x14ac:dyDescent="0.25">
      <c r="A11" s="1"/>
      <c r="B11" s="1" t="str">
        <f>IFERROR(TEXT(TimeSheet2[[#This Row],[Date]],"aaaa"), "")</f>
        <v>Wednesday</v>
      </c>
      <c r="C11" s="8">
        <f>IFERROR(IF($C$4=0,"",$C$4-2), "")</f>
        <v>45847</v>
      </c>
      <c r="D11" s="9"/>
      <c r="E11" s="9"/>
      <c r="F11" s="9"/>
      <c r="G11" s="10"/>
      <c r="H11" s="9">
        <f>IFERROR(SUM(D11:G11), "")</f>
        <v>0</v>
      </c>
    </row>
    <row r="12" spans="1:8" ht="19.899999999999999" customHeight="1" x14ac:dyDescent="0.25">
      <c r="A12" s="1"/>
      <c r="B12" s="1" t="str">
        <f>IFERROR(TEXT(TimeSheet2[[#This Row],[Date]],"aaaa"), "")</f>
        <v>Thursday</v>
      </c>
      <c r="C12" s="8">
        <f>IFERROR(IF($C$4=0,"",$C$4-1), "")</f>
        <v>45848</v>
      </c>
      <c r="D12" s="9"/>
      <c r="E12" s="9">
        <v>1</v>
      </c>
      <c r="F12" s="9"/>
      <c r="G12" s="10" t="s">
        <v>14</v>
      </c>
      <c r="H12" s="9">
        <f t="shared" ref="H12:H13" si="0">IFERROR(SUM(D12:G12), "")</f>
        <v>1</v>
      </c>
    </row>
    <row r="13" spans="1:8" ht="19.899999999999999" customHeight="1" x14ac:dyDescent="0.25">
      <c r="A13" s="1"/>
      <c r="B13" s="1" t="str">
        <f>IFERROR(TEXT(TimeSheet2[[#This Row],[Date]],"aaaa"), "")</f>
        <v>Friday</v>
      </c>
      <c r="C13" s="8">
        <f>IFERROR(IF($C$4=0,"",$C$4), "")</f>
        <v>45849</v>
      </c>
      <c r="D13" s="9"/>
      <c r="E13" s="9"/>
      <c r="F13" s="9"/>
      <c r="G13" s="10"/>
      <c r="H13" s="9">
        <f t="shared" si="0"/>
        <v>0</v>
      </c>
    </row>
    <row r="14" spans="1:8" ht="19.899999999999999" customHeight="1" thickBot="1" x14ac:dyDescent="0.3">
      <c r="A14" s="1"/>
      <c r="B14" s="1"/>
      <c r="C14" s="11" t="s">
        <v>11</v>
      </c>
      <c r="D14" s="12">
        <f>IFERROR(SUM(D7:D13), "")</f>
        <v>0</v>
      </c>
      <c r="E14" s="12">
        <f>IFERROR(SUM(E7:E13), "")</f>
        <v>1</v>
      </c>
      <c r="F14" s="12">
        <f>IFERROR(SUM(F7:F13), "")</f>
        <v>0</v>
      </c>
      <c r="G14" s="12">
        <f>IFERROR(SUM(G7:G13), "")</f>
        <v>0</v>
      </c>
      <c r="H14" s="12">
        <f>IFERROR(SUM(H7:H13), "")</f>
        <v>1</v>
      </c>
    </row>
    <row r="15" spans="1:8" ht="19.899999999999999" customHeight="1" thickTop="1" x14ac:dyDescent="0.25">
      <c r="A15" s="1"/>
      <c r="B15" s="1"/>
      <c r="C15" s="1"/>
      <c r="D15" s="20" t="s">
        <v>13</v>
      </c>
      <c r="E15" s="20"/>
      <c r="F15" s="20"/>
      <c r="G15" s="20"/>
      <c r="H15" s="6">
        <v>45849</v>
      </c>
    </row>
    <row r="16" spans="1:8" ht="19.899999999999999" customHeight="1" x14ac:dyDescent="0.25">
      <c r="A16" s="1"/>
      <c r="B16" s="1"/>
      <c r="C16" s="1"/>
      <c r="D16" s="14" t="s">
        <v>12</v>
      </c>
      <c r="E16" s="15"/>
      <c r="F16" s="15"/>
      <c r="G16" s="15"/>
      <c r="H16" s="13" t="s">
        <v>5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A477F3AB-A60C-45CE-8FDE-253EEEABFC95}"/>
    <dataValidation allowBlank="1" showInputMessage="1" showErrorMessage="1" prompt="Title of this worksheet is in this cell" sqref="B1:H1" xr:uid="{A6B2D90A-A377-46B8-9A88-01E06A4D4EEB}"/>
    <dataValidation allowBlank="1" showInputMessage="1" showErrorMessage="1" prompt="Enter Company Name in this cell. Enter employee details in cells below and Week ending date in cell C5" sqref="B2" xr:uid="{BDDE784D-AAF3-4D8F-B10A-4626F2ED343E}"/>
    <dataValidation allowBlank="1" showInputMessage="1" showErrorMessage="1" prompt="Enter Employee name in cell at right" sqref="B3" xr:uid="{C6E7FDC3-3C73-49E0-87BA-A6C70ECBE650}"/>
    <dataValidation allowBlank="1" showInputMessage="1" showErrorMessage="1" prompt="Enter Employee name in this cell" sqref="C3:D3" xr:uid="{70619F4D-CD66-4724-BB72-931BF606E28E}"/>
    <dataValidation allowBlank="1" showInputMessage="1" showErrorMessage="1" prompt="Enter Employee phone number in cell at right" sqref="F3" xr:uid="{4975F65A-2562-4ADE-98A0-39FC319D8AA4}"/>
    <dataValidation allowBlank="1" showInputMessage="1" showErrorMessage="1" prompt="Enter Employee phone number in this cell" sqref="G3:H3" xr:uid="{DEB144C0-2560-4BCB-B209-1197B7B182F6}"/>
    <dataValidation allowBlank="1" showInputMessage="1" showErrorMessage="1" prompt="Enter Regular Hours in this column under this heading" sqref="D6" xr:uid="{3C44B69C-E1CC-45EF-9467-B3DF84989589}"/>
    <dataValidation allowBlank="1" showInputMessage="1" showErrorMessage="1" prompt="Date is automatically updated in this column under this heading based on Week ending date in cell C5" sqref="C6" xr:uid="{09EAD28A-DA41-466B-8B45-4632CFE212A2}"/>
    <dataValidation allowBlank="1" showInputMessage="1" showErrorMessage="1" prompt="Enter Overtime Hours in this column under this heading" sqref="E6" xr:uid="{9B8C4356-E793-4941-B982-FFCBF3C9360F}"/>
    <dataValidation allowBlank="1" showInputMessage="1" showErrorMessage="1" prompt="Enter Sick hours in this column under this heading" sqref="F6" xr:uid="{2C91DE75-81B5-48E2-87AA-BA1B7E610B6F}"/>
    <dataValidation allowBlank="1" showInputMessage="1" showErrorMessage="1" prompt="Enter Vacation hours in this column under this heading" sqref="G6" xr:uid="{C080C4C3-7BBD-4A04-9FE0-D0D1A1CBD0D8}"/>
    <dataValidation allowBlank="1" showInputMessage="1" showErrorMessage="1" prompt="Total Hours for each weekday are automatically calculated in this column under this heading" sqref="H6" xr:uid="{854AE4A7-8EE8-4E68-9AF4-E7FC73DCDD13}"/>
    <dataValidation allowBlank="1" showInputMessage="1" showErrorMessage="1" prompt="Total hours for the entire period are automatically calculated in cells at right" sqref="C14" xr:uid="{36F886FC-9058-4EFC-93CD-2A5916E706E5}"/>
    <dataValidation allowBlank="1" showInputMessage="1" showErrorMessage="1" prompt="Enter Employee signature in this cell" sqref="D15:G15" xr:uid="{4498EA60-CAF2-4634-9111-DD8D282A5B87}"/>
    <dataValidation allowBlank="1" showInputMessage="1" showErrorMessage="1" prompt="Enter Date in this cell" sqref="H15" xr:uid="{19F86277-64F4-49FF-A5AB-89436542B9DF}"/>
    <dataValidation allowBlank="1" showInputMessage="1" showErrorMessage="1" prompt="Enter Week ending date in cell at right" sqref="B4" xr:uid="{01C3539B-3FEC-4A72-B384-5672A755EA6B}"/>
    <dataValidation allowBlank="1" showInputMessage="1" showErrorMessage="1" prompt="Enter Week ending date in this cell" sqref="C4" xr:uid="{BA98B331-A892-4DD5-8730-9A9D27729BFB}"/>
    <dataValidation allowBlank="1" showInputMessage="1" showErrorMessage="1" prompt="Weekdays are automatically updated in this column under this heading" sqref="B6" xr:uid="{2DF3CB9C-0863-4AC8-BEDE-3AC69BF04BC8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Kaylee Bartowski</cp:lastModifiedBy>
  <dcterms:created xsi:type="dcterms:W3CDTF">2025-05-08T07:08:24Z</dcterms:created>
  <dcterms:modified xsi:type="dcterms:W3CDTF">2025-07-08T17:23:44Z</dcterms:modified>
</cp:coreProperties>
</file>