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Timesheets\"/>
    </mc:Choice>
  </mc:AlternateContent>
  <xr:revisionPtr revIDLastSave="0" documentId="8_{4123E8B7-77BD-4577-8777-26630ABE4459}" xr6:coauthVersionLast="47" xr6:coauthVersionMax="47" xr10:uidLastSave="{00000000-0000-0000-0000-000000000000}"/>
  <bookViews>
    <workbookView xWindow="-120" yWindow="-120" windowWidth="24240" windowHeight="13020" xr2:uid="{4229146A-F25F-431D-A27D-D0134539183E}"/>
  </bookViews>
  <sheets>
    <sheet name="KITA Jun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H13" i="6"/>
  <c r="C13" i="6"/>
  <c r="B13" i="6" s="1"/>
  <c r="H12" i="6"/>
  <c r="C12" i="6"/>
  <c r="B12" i="6"/>
  <c r="H11" i="6"/>
  <c r="C11" i="6"/>
  <c r="B11" i="6" s="1"/>
  <c r="H10" i="6"/>
  <c r="C10" i="6"/>
  <c r="B10" i="6" s="1"/>
  <c r="H9" i="6"/>
  <c r="C9" i="6"/>
  <c r="B9" i="6" s="1"/>
  <c r="H8" i="6"/>
  <c r="C8" i="6"/>
  <c r="B8" i="6" s="1"/>
  <c r="H7" i="6"/>
  <c r="C7" i="6"/>
  <c r="B7" i="6" s="1"/>
  <c r="H14" i="6" l="1"/>
  <c r="A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H15" authorId="0" shapeId="0" xr:uid="{A71E6A3D-88B6-41C9-A76C-727C3416833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</commentList>
</comments>
</file>

<file path=xl/sharedStrings.xml><?xml version="1.0" encoding="utf-8"?>
<sst xmlns="http://schemas.openxmlformats.org/spreadsheetml/2006/main" count="16" uniqueCount="14">
  <si>
    <t>Weekly Time Record</t>
  </si>
  <si>
    <t>KITA</t>
  </si>
  <si>
    <t>Name:</t>
  </si>
  <si>
    <t>Week ending:</t>
  </si>
  <si>
    <t>Day</t>
  </si>
  <si>
    <t>Date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</si>
  <si>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</si>
  <si>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</si>
  <si>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</si>
  <si>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</si>
  <si>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</si>
  <si>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</si>
  <si>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</si>
  <si>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Antoinette Damien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</si>
</sst>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7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 xr9:uid="{4F5185B7-D81C-46CE-8883-6263D21EC5A6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0</xdr:row>
      <xdr:rowOff>57151</xdr:rowOff>
    </xdr:from>
    <xdr:to>
      <xdr:col>1</xdr:col>
      <xdr:colOff>457201</xdr:colOff>
      <xdr:row>1</xdr:row>
      <xdr:rowOff>28576</xdr:rowOff>
    </xdr:to>
    <xdr:pic>
      <xdr:nvPicPr>
        <xdr:cNvPr id="3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7151"/>
          <a:ext cx="447676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I17"/>
  <sheetViews>
    <sheetView tabSelected="1" workbookViewId="0">
      <selection activeCell="D12" sqref="D12"/>
    </sheetView>
  </sheetViews>
  <sheetFormatPr defaultColWidth="11.42578125" defaultRowHeight="15" x14ac:dyDescent="0.25"/>
  <cols>
    <col min="2" max="8" width="15.7109375" customWidth="1"/>
  </cols>
  <sheetData>
    <row r="1" spans="1:9" ht="24.75" thickBot="1" x14ac:dyDescent="0.45">
      <c r="A1" s="1"/>
      <c r="B1" s="16" t="s">
        <v>0</v>
      </c>
      <c r="C1" s="16"/>
      <c r="D1" s="16"/>
      <c r="E1" s="16"/>
      <c r="F1" s="16"/>
      <c r="G1" s="16"/>
      <c r="H1" s="16"/>
    </row>
    <row r="2" spans="1:9" ht="20.25" thickBot="1" x14ac:dyDescent="0.3">
      <c r="A2" s="13">
        <f>'KITA June'!H14</f>
        <v>5</v>
      </c>
      <c r="B2" s="2" t="s">
        <v>1</v>
      </c>
      <c r="C2" s="1"/>
      <c r="D2" s="1"/>
      <c r="E2" s="1"/>
      <c r="F2" s="1"/>
      <c r="G2" s="1"/>
      <c r="H2" s="1"/>
    </row>
    <row r="3" spans="1:9" ht="15.75" thickBot="1" x14ac:dyDescent="0.3">
      <c r="A3" s="1"/>
      <c r="B3" s="3" t="s">
        <v>2</v>
      </c>
      <c r="C3" s="17" t="s">
        <v>13</v>
      </c>
      <c r="D3" s="17"/>
      <c r="E3" s="1"/>
      <c r="F3" s="4"/>
      <c r="G3" s="18"/>
      <c r="H3" s="18"/>
    </row>
    <row r="4" spans="1:9" ht="15.75" thickBot="1" x14ac:dyDescent="0.3">
      <c r="A4" s="1"/>
      <c r="B4" s="5" t="s">
        <v>3</v>
      </c>
      <c r="C4" s="19">
        <v>45856</v>
      </c>
      <c r="D4" s="19"/>
      <c r="E4" s="1"/>
      <c r="F4" s="1"/>
      <c r="G4" s="1"/>
      <c r="H4" s="1"/>
    </row>
    <row r="5" spans="1:9" x14ac:dyDescent="0.25">
      <c r="A5" s="1"/>
      <c r="B5" s="1"/>
      <c r="C5" s="1"/>
      <c r="D5" s="1"/>
      <c r="E5" s="1"/>
      <c r="F5" s="1"/>
      <c r="G5" s="1"/>
      <c r="H5" s="1"/>
    </row>
    <row r="6" spans="1:9" ht="45" x14ac:dyDescent="0.25">
      <c r="A6" s="1"/>
      <c r="B6" s="6" t="s">
        <v>4</v>
      </c>
      <c r="C6" s="6" t="s">
        <v>5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9" ht="20.100000000000001" customHeight="1" x14ac:dyDescent="0.25">
      <c r="A7" s="1"/>
      <c r="B7" s="1" t="str">
        <f>IFERROR(TEXT(TimeSheet2141822[[#This Row],[Date]],"aaaa"), "")</f>
        <v>Saturday</v>
      </c>
      <c r="C7" s="7">
        <f>IFERROR(IF($C$4=0,"",$C$4-6), "")</f>
        <v>45850</v>
      </c>
      <c r="D7" s="8"/>
      <c r="E7" s="8"/>
      <c r="F7" s="8"/>
      <c r="G7" s="9"/>
      <c r="H7" s="8">
        <f>IFERROR(SUM(D7:G7), "")</f>
        <v>0</v>
      </c>
    </row>
    <row r="8" spans="1:9" ht="20.100000000000001" customHeight="1" x14ac:dyDescent="0.25">
      <c r="A8" s="1"/>
      <c r="B8" s="1" t="str">
        <f>IFERROR(TEXT(TimeSheet2141822[[#This Row],[Date]],"aaaa"), "")</f>
        <v>Sunday</v>
      </c>
      <c r="C8" s="7">
        <f>IFERROR(IF($C$4=0,"",$C$4-5), "")</f>
        <v>45851</v>
      </c>
      <c r="D8" s="8"/>
      <c r="E8" s="8"/>
      <c r="F8" s="8"/>
      <c r="G8" s="9"/>
      <c r="H8" s="8">
        <f>IFERROR(SUM(D8:G8), "")</f>
        <v>0</v>
      </c>
    </row>
    <row r="9" spans="1:9" ht="20.100000000000001" customHeight="1" x14ac:dyDescent="0.25">
      <c r="A9" s="1"/>
      <c r="B9" s="1" t="str">
        <f>IFERROR(TEXT(TimeSheet2141822[[#This Row],[Date]],"aaaa"), "")</f>
        <v>Monday</v>
      </c>
      <c r="C9" s="7">
        <f>IFERROR(IF($C$4=0,"",$C$4-4), "")</f>
        <v>45852</v>
      </c>
      <c r="D9" s="8">
        <v>1</v>
      </c>
      <c r="E9" s="8"/>
      <c r="F9" s="8"/>
      <c r="G9" s="9"/>
      <c r="H9" s="8">
        <f>IFERROR(SUM(D9:G9), "")</f>
        <v>1</v>
      </c>
    </row>
    <row r="10" spans="1:9" ht="20.100000000000001" customHeight="1" x14ac:dyDescent="0.25">
      <c r="A10" s="1"/>
      <c r="B10" s="1" t="str">
        <f>IFERROR(TEXT(TimeSheet2141822[[#This Row],[Date]],"aaaa"), "")</f>
        <v>Tuesday</v>
      </c>
      <c r="C10" s="7">
        <f>IFERROR(IF($C$4=0,"",$C$4-3), "")</f>
        <v>45853</v>
      </c>
      <c r="D10" s="8"/>
      <c r="E10" s="8"/>
      <c r="F10" s="8">
        <v>1</v>
      </c>
      <c r="G10" s="9"/>
      <c r="H10" s="8">
        <f>IFERROR(SUM(D10:G10), "")</f>
        <v>1</v>
      </c>
    </row>
    <row r="11" spans="1:9" ht="17.25" customHeight="1" x14ac:dyDescent="0.25">
      <c r="A11" s="1"/>
      <c r="B11" s="1" t="str">
        <f>IFERROR(TEXT(TimeSheet2141822[[#This Row],[Date]],"aaaa"), "")</f>
        <v>Wednesday</v>
      </c>
      <c r="C11" s="7">
        <f>IFERROR(IF($C$4=0,"",$C$4-2), "")</f>
        <v>45854</v>
      </c>
      <c r="D11" s="8"/>
      <c r="E11" s="8"/>
      <c r="F11" s="8"/>
      <c r="G11" s="9"/>
      <c r="H11" s="8">
        <f>IFERROR(SUM(D11:G11), "")</f>
        <v>0</v>
      </c>
    </row>
    <row r="12" spans="1:9" ht="20.100000000000001" customHeight="1" x14ac:dyDescent="0.25">
      <c r="A12" s="1"/>
      <c r="B12" s="1" t="str">
        <f>IFERROR(TEXT(TimeSheet2141822[[#This Row],[Date]],"aaaa"), "")</f>
        <v>Thursday</v>
      </c>
      <c r="C12" s="7">
        <f>IFERROR(IF($C$4=0,"",$C$4-1), "")</f>
        <v>45855</v>
      </c>
      <c r="D12" s="8">
        <v>3</v>
      </c>
      <c r="E12" s="8"/>
      <c r="F12" s="8"/>
      <c r="G12" s="9"/>
      <c r="H12" s="8">
        <f t="shared" ref="H12:H13" si="0">IFERROR(SUM(D12:G12), "")</f>
        <v>3</v>
      </c>
    </row>
    <row r="13" spans="1:9" ht="20.100000000000001" customHeight="1" x14ac:dyDescent="0.25">
      <c r="A13" s="1"/>
      <c r="B13" s="1" t="str">
        <f>IFERROR(TEXT(TimeSheet2141822[[#This Row],[Date]],"aaaa"), "")</f>
        <v>Friday</v>
      </c>
      <c r="C13" s="7">
        <f>IFERROR(IF($C$4=0,"",$C$4), "")</f>
        <v>45856</v>
      </c>
      <c r="D13" s="8"/>
      <c r="E13" s="8"/>
      <c r="F13" s="8"/>
      <c r="G13" s="9"/>
      <c r="H13" s="8">
        <f t="shared" si="0"/>
        <v>0</v>
      </c>
    </row>
    <row r="14" spans="1:9" ht="18" thickBot="1" x14ac:dyDescent="0.3">
      <c r="A14" s="1"/>
      <c r="B14" s="1"/>
      <c r="C14" s="10" t="s">
        <v>9</v>
      </c>
      <c r="D14" s="11">
        <f>IFERROR(SUM(D7:D13), "")</f>
        <v>4</v>
      </c>
      <c r="E14" s="11">
        <f>IFERROR(SUM(E7:E13), "")</f>
        <v>0</v>
      </c>
      <c r="F14" s="11">
        <f>IFERROR(SUM(F7:F13), "")</f>
        <v>1</v>
      </c>
      <c r="G14" s="11">
        <f>IFERROR(SUM(G7:G13), "")</f>
        <v>0</v>
      </c>
      <c r="H14" s="11">
        <f>IFERROR(SUM(H7:H13), "")</f>
        <v>5</v>
      </c>
    </row>
    <row r="15" spans="1:9" ht="15.75" thickTop="1" x14ac:dyDescent="0.25">
      <c r="A15" s="1"/>
      <c r="B15" s="1"/>
      <c r="C15" s="1"/>
      <c r="D15" s="20" t="s">
        <v>13</v>
      </c>
      <c r="E15" s="20"/>
      <c r="F15" s="20"/>
      <c r="G15" s="20"/>
      <c r="H15" s="19">
        <v>45856</v>
      </c>
      <c r="I15" s="19"/>
    </row>
    <row r="16" spans="1:9" x14ac:dyDescent="0.25">
      <c r="A16" s="1"/>
      <c r="B16" s="1"/>
      <c r="C16" s="1"/>
      <c r="D16" s="14" t="s">
        <v>10</v>
      </c>
      <c r="E16" s="15"/>
      <c r="F16" s="15"/>
      <c r="G16" s="15"/>
      <c r="H16" s="12" t="s">
        <v>5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7">
    <mergeCell ref="D16:G16"/>
    <mergeCell ref="B1:H1"/>
    <mergeCell ref="C3:D3"/>
    <mergeCell ref="G3:H3"/>
    <mergeCell ref="C4:D4"/>
    <mergeCell ref="D15:G15"/>
    <mergeCell ref="H15:I15"/>
  </mergeCells>
  <dataValidations count="18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 H15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KITA June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2025-05-07T08:26:55Z</dcterms:created>
  <dcterms:modified xsi:type="dcterms:W3CDTF">2025-07-19T12:33:56Z</dcterms:modified>
</cp:coreProperties>
</file>