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A8173EF3-F595-EA44-A9E9-744701844BDB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<sst xmlns="http://schemas.openxmlformats.org/spreadsheetml/2006/main" count="28" uniqueCount="21">
  <si>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</si>
  <si>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</si>
  <si>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</si>
  <si>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</si>
  <si>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</si>
  <si>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</si>
  <si>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</si>
  <si>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</si>
  <si>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</si>
  <si>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</si>
  <si>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</si>
  <si>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</si>
  <si>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</si>
  <si>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</si>
  <si>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TF Workpackages</t>
  </si>
  <si>
    <t>Templates updates</t>
  </si>
  <si>
    <t>3.00</t>
  </si>
  <si>
    <t>4.00</t>
  </si>
  <si>
    <t>12.00</t>
  </si>
  <si>
    <t xml:space="preserve">FOP meetings </t>
  </si>
  <si>
    <t>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</si>
</sst>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J16" sqref="J16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45865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Monday</v>
      </c>
      <c r="C7" s="4">
        <f ca="1">IFERROR(IF($C$4=0,"",$C$4-6), "")</f>
        <v>45859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Tuesday</v>
      </c>
      <c r="C8" s="4">
        <f ca="1">IFERROR(IF($C$4=0,"",$C$4-5), "")</f>
        <v>45860</v>
      </c>
      <c r="D8" s="6" t="s">
        <v>16</v>
      </c>
      <c r="E8" s="6"/>
      <c r="F8" s="6"/>
      <c r="G8" s="10" t="s">
        <v>19</v>
      </c>
      <c r="H8" s="6" t="s">
        <v>16</v>
      </c>
    </row>
    <row r="9" spans="2:8" ht="30" customHeight="1" x14ac:dyDescent="0.15">
      <c r="B9" s="5" t="str">
        <f ca="1">IFERROR(TEXT(TimeSheet9[[#This Row],[Date]],"aaaa"), "")</f>
        <v>Wednesday</v>
      </c>
      <c r="C9" s="4">
        <f ca="1">IFERROR(IF($C$4=0,"",$C$4-4), "")</f>
        <v>45861</v>
      </c>
      <c r="D9" s="6" t="s">
        <v>16</v>
      </c>
      <c r="E9" s="6"/>
      <c r="F9" s="6"/>
      <c r="G9" s="10" t="s">
        <v>15</v>
      </c>
      <c r="H9" s="6" t="s">
        <v>16</v>
      </c>
    </row>
    <row r="10" spans="2:8" ht="28.25" customHeight="1" x14ac:dyDescent="0.15">
      <c r="B10" s="5" t="str">
        <f ca="1">IFERROR(TEXT(TimeSheet9[[#This Row],[Date]],"aaaa"), "")</f>
        <v>Thursday</v>
      </c>
      <c r="C10" s="4">
        <f ca="1">IFERROR(IF($C$4=0,"",$C$4-3), "")</f>
        <v>45862</v>
      </c>
      <c r="D10" s="6" t="s">
        <v>20</v>
      </c>
      <c r="E10" s="6"/>
      <c r="F10" s="6"/>
      <c r="G10" s="10" t="s">
        <v>19</v>
      </c>
      <c r="H10" s="6" t="s">
        <v>20</v>
      </c>
    </row>
    <row r="11" spans="2:8" ht="15" x14ac:dyDescent="0.15">
      <c r="B11" s="5" t="str">
        <f ca="1">IFERROR(TEXT(TimeSheet9[[#This Row],[Date]],"aaaa"), "")</f>
        <v>Friday</v>
      </c>
      <c r="C11" s="4">
        <f ca="1">IFERROR(IF($C$4=0,"",$C$4-2), "")</f>
        <v>45863</v>
      </c>
      <c r="D11" s="6" t="s">
        <v>17</v>
      </c>
      <c r="E11" s="6"/>
      <c r="F11" s="6"/>
      <c r="G11" s="10" t="s">
        <v>14</v>
      </c>
      <c r="H11" s="6" t="s">
        <v>17</v>
      </c>
    </row>
    <row r="12" spans="2:8" ht="15" x14ac:dyDescent="0.15">
      <c r="B12" s="5" t="str">
        <f ca="1">IFERROR(TEXT(TimeSheet9[[#This Row],[Date]],"aaaa"), "")</f>
        <v>Saturday</v>
      </c>
      <c r="C12" s="4">
        <f ca="1">IFERROR(IF($C$4=0,"",$C$4-1), "")</f>
        <v>45864</v>
      </c>
      <c r="D12" s="6"/>
      <c r="E12" s="6"/>
      <c r="F12" s="6"/>
      <c r="G12" s="10"/>
      <c r="H12" s="6"/>
    </row>
    <row r="13" spans="2:8" ht="15" x14ac:dyDescent="0.15">
      <c r="B13" s="5" t="str">
        <f ca="1">IFERROR(TEXT(TimeSheet9[[#This Row],[Date]],"aaaa"), "")</f>
        <v>Sunday</v>
      </c>
      <c r="C13" s="4">
        <f ca="1">IFERROR(IF($C$4=0,"",$C$4), "")</f>
        <v>45865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 t="s">
        <v>18</v>
      </c>
      <c r="E14" s="7">
        <f>IFERROR(SUM(E7:E13), "")</f>
        <v>0</v>
      </c>
      <c r="F14" s="7">
        <f>IFERROR(SUM(F7:F13), "")</f>
        <v>0</v>
      </c>
      <c r="G14" s="7"/>
      <c r="H14" s="7" t="s">
        <v>18</v>
      </c>
    </row>
    <row r="15" spans="2:8" x14ac:dyDescent="0.15">
      <c r="D15" s="14"/>
      <c r="E15" s="14"/>
      <c r="F15" s="14"/>
      <c r="G15" s="14"/>
      <c r="H15" s="8">
        <f ca="1">C4</f>
        <v>45865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2025-07-27T18:44:29Z</dcterms:modified>
</cp:coreProperties>
</file>