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ydneyMolefe/Downloads/"/>
    </mc:Choice>
  </mc:AlternateContent>
  <xr:revisionPtr revIDLastSave="0" documentId="8_{07ECBFFE-5ABB-B442-8DA0-5A184CDDB46F}" xr6:coauthVersionLast="36" xr6:coauthVersionMax="36" xr10:uidLastSave="{00000000-0000-0000-0000-000000000000}"/>
  <bookViews>
    <workbookView xWindow="3960" yWindow="460" windowWidth="14160" windowHeight="14780" tabRatio="478" xr2:uid="{00000000-000D-0000-FFFF-FFFF00000000}"/>
  </bookViews>
  <sheets>
    <sheet name="NICOSA" sheetId="7" r:id="rId1"/>
    <sheet name="Sheet2" sheetId="9" r:id="rId2"/>
    <sheet name="Sheet1" sheetId="8" r:id="rId3"/>
  </sheets>
  <definedNames>
    <definedName name="RowTitleRegion1..C5">#REF!</definedName>
    <definedName name="RowTitleRegion2..G4">#REF!</definedName>
    <definedName name="RowTitleRegion3..H15">#REF!</definedName>
    <definedName name="RowTitleRegion4..G16">#REF!</definedName>
    <definedName name="RowTitleRegion5..H17">#REF!</definedName>
    <definedName name="Title1">#REF!</definedName>
  </definedNames>
  <calcPr calcId="181029"/>
</workbook>
</file>

<file path=xl/calcChain.xml><?xml version="1.0" encoding="utf-8"?>
<calcChain xmlns="http://schemas.openxmlformats.org/spreadsheetml/2006/main">
  <c r="F14" i="7" l="1"/>
  <c r="E14" i="7"/>
  <c r="C4" i="7"/>
  <c r="C11" i="7" s="1"/>
  <c r="B11" i="7" s="1"/>
  <c r="H15" i="7" l="1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<sst xmlns="http://schemas.openxmlformats.org/spreadsheetml/2006/main" count="31" uniqueCount="20">
  <si>
    <t>Day</t>
  </si>
  <si>
    <t>Total</t>
  </si>
  <si>
    <t>Total hours</t>
  </si>
  <si>
    <t>Date</t>
  </si>
  <si>
    <t>Weekly Time Record</t>
  </si>
  <si>
    <t>Week ending:</t>
  </si>
  <si>
    <t>Preparation</t>
  </si>
  <si>
    <t>Reporting</t>
  </si>
  <si>
    <t>Online event</t>
  </si>
  <si>
    <t>Name of the activity</t>
  </si>
  <si>
    <t>Name:</t>
  </si>
  <si>
    <r>
      <t xml:space="preserve">Signature </t>
    </r>
    <r>
      <rPr>
        <i/>
        <sz val="11"/>
        <rFont val="Century Gothic"/>
        <family val="1"/>
        <scheme val="minor"/>
      </rPr>
      <t xml:space="preserve"> NSMolefe</t>
    </r>
  </si>
  <si>
    <t xml:space="preserve">Nomfundo Molefe </t>
  </si>
  <si>
    <t>NICOSA</t>
  </si>
  <si>
    <t>3.00</t>
  </si>
  <si>
    <t xml:space="preserve">FOP meetings </t>
  </si>
  <si>
    <t>5.00</t>
  </si>
  <si>
    <t xml:space="preserve">TF Packages unpacking </t>
  </si>
  <si>
    <t xml:space="preserve">Meeting Youth facilitators  </t>
  </si>
  <si>
    <t>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</si>
</sst>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.00"/>
    <numFmt numFmtId="165" formatCode="[&lt;=9999999]###\-####;\(###\)\ ###\-####"/>
    <numFmt numFmtId="166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i/>
      <sz val="11"/>
      <name val="Century Gothic"/>
      <family val="1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4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41" fontId="2" fillId="0" borderId="0" applyFont="0" applyFill="0" applyBorder="0" applyAlignment="0" applyProtection="0"/>
    <xf numFmtId="166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5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1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14" fontId="2" fillId="0" borderId="0" xfId="18" applyNumberFormat="1">
      <alignment vertical="center"/>
    </xf>
    <xf numFmtId="0" fontId="2" fillId="0" borderId="2" xfId="17">
      <alignment horizontal="left" wrapText="1"/>
    </xf>
    <xf numFmtId="0" fontId="6" fillId="0" borderId="0" xfId="6">
      <alignment horizontal="right"/>
    </xf>
    <xf numFmtId="0" fontId="0" fillId="0" borderId="2" xfId="17" applyFont="1">
      <alignment horizontal="left" wrapText="1"/>
    </xf>
    <xf numFmtId="165" fontId="0" fillId="0" borderId="0" xfId="14" applyFont="1" applyBorder="1" applyAlignment="1">
      <alignment horizontal="left" wrapText="1"/>
    </xf>
    <xf numFmtId="14" fontId="2" fillId="0" borderId="2" xfId="13" applyFill="1" applyBorder="1" applyAlignme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% - Accent1" xfId="12" builtinId="30" customBuiltin="1"/>
    <cellStyle name="Comma" xfId="2" builtinId="3" customBuiltin="1"/>
    <cellStyle name="Comma [0]" xfId="3" builtinId="6" customBuiltin="1"/>
    <cellStyle name="Currency" xfId="1" builtinId="4" customBuiltin="1"/>
    <cellStyle name="Currency [0]" xfId="4" builtinId="7" customBuiltin="1"/>
    <cellStyle name="Date" xfId="13" xr:uid="{00000000-0005-0000-0000-000005000000}"/>
    <cellStyle name="Explanatory Text" xfId="18" builtinId="53" customBuiltin="1"/>
    <cellStyle name="Followed Hyperlink" xfId="16" builtinId="9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5" builtinId="8" customBuiltin="1"/>
    <cellStyle name="Input" xfId="17" builtinId="20" customBuiltin="1"/>
    <cellStyle name="Normal" xfId="0" builtinId="0" customBuiltin="1"/>
    <cellStyle name="Percent" xfId="5" builtinId="5" customBuiltin="1"/>
    <cellStyle name="Phone" xfId="14" xr:uid="{00000000-0005-0000-0000-000010000000}"/>
    <cellStyle name="Title" xfId="6" builtinId="15" customBuiltin="1"/>
    <cellStyle name="Total" xfId="11" builtinId="25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0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abSelected="1" topLeftCell="A2" workbookViewId="0">
      <selection activeCell="H13" sqref="H13"/>
    </sheetView>
  </sheetViews>
  <sheetFormatPr baseColWidth="10" defaultColWidth="8.83203125" defaultRowHeight="14" x14ac:dyDescent="0.15"/>
  <cols>
    <col min="1" max="1" width="3" customWidth="1"/>
    <col min="2" max="2" width="15.33203125" customWidth="1"/>
    <col min="3" max="8" width="14" customWidth="1"/>
  </cols>
  <sheetData>
    <row r="1" spans="2:8" ht="58.75" customHeight="1" x14ac:dyDescent="0.3">
      <c r="B1" s="15" t="s">
        <v>4</v>
      </c>
      <c r="C1" s="15"/>
      <c r="D1" s="15"/>
      <c r="E1" s="15"/>
      <c r="F1" s="15"/>
      <c r="G1" s="15"/>
      <c r="H1" s="15"/>
    </row>
    <row r="2" spans="2:8" ht="28" x14ac:dyDescent="0.15">
      <c r="B2" s="1" t="s">
        <v>13</v>
      </c>
    </row>
    <row r="3" spans="2:8" ht="30.5" customHeight="1" x14ac:dyDescent="0.15">
      <c r="B3" s="11" t="s">
        <v>10</v>
      </c>
      <c r="C3" s="16" t="s">
        <v>12</v>
      </c>
      <c r="D3" s="16"/>
      <c r="F3" s="12"/>
      <c r="G3" s="17"/>
      <c r="H3" s="17"/>
    </row>
    <row r="4" spans="2:8" ht="31.25" customHeight="1" x14ac:dyDescent="0.15">
      <c r="B4" s="3" t="s">
        <v>5</v>
      </c>
      <c r="C4" s="18">
        <f ca="1">TODAY()</f>
        <v>45891</v>
      </c>
      <c r="D4" s="18"/>
    </row>
    <row r="6" spans="2:8" ht="30" x14ac:dyDescent="0.15">
      <c r="B6" s="2" t="s">
        <v>0</v>
      </c>
      <c r="C6" s="2" t="s">
        <v>3</v>
      </c>
      <c r="D6" s="5" t="s">
        <v>6</v>
      </c>
      <c r="E6" s="5" t="s">
        <v>8</v>
      </c>
      <c r="F6" s="5" t="s">
        <v>7</v>
      </c>
      <c r="G6" s="5" t="s">
        <v>9</v>
      </c>
      <c r="H6" s="5" t="s">
        <v>1</v>
      </c>
    </row>
    <row r="7" spans="2:8" ht="15" x14ac:dyDescent="0.15">
      <c r="B7" s="5" t="str">
        <f ca="1">IFERROR(TEXT(TimeSheet9[[#This Row],[Date]],"aaaa"), "")</f>
        <v>Saturday</v>
      </c>
      <c r="C7" s="4">
        <f ca="1">IFERROR(IF($C$4=0,"",$C$4-6), "")</f>
        <v>45885</v>
      </c>
      <c r="D7" s="6"/>
      <c r="E7" s="6"/>
      <c r="F7" s="6"/>
      <c r="G7" s="10"/>
      <c r="H7" s="6"/>
    </row>
    <row r="8" spans="2:8" ht="27.5" customHeight="1" x14ac:dyDescent="0.15">
      <c r="B8" s="5" t="str">
        <f ca="1">IFERROR(TEXT(TimeSheet9[[#This Row],[Date]],"aaaa"), "")</f>
        <v>Sunday</v>
      </c>
      <c r="C8" s="4">
        <f ca="1">IFERROR(IF($C$4=0,"",$C$4-5), "")</f>
        <v>45886</v>
      </c>
      <c r="D8" s="6"/>
      <c r="E8" s="6"/>
      <c r="F8" s="6"/>
      <c r="G8" s="10"/>
      <c r="H8" s="6"/>
    </row>
    <row r="9" spans="2:8" ht="30" customHeight="1" x14ac:dyDescent="0.15">
      <c r="B9" s="5" t="str">
        <f ca="1">IFERROR(TEXT(TimeSheet9[[#This Row],[Date]],"aaaa"), "")</f>
        <v>Monday</v>
      </c>
      <c r="C9" s="4">
        <f ca="1">IFERROR(IF($C$4=0,"",$C$4-4), "")</f>
        <v>45887</v>
      </c>
      <c r="D9" s="6" t="s">
        <v>16</v>
      </c>
      <c r="E9" s="6"/>
      <c r="F9" s="6"/>
      <c r="G9" s="10" t="s">
        <v>15</v>
      </c>
      <c r="H9" s="6" t="s">
        <v>16</v>
      </c>
    </row>
    <row r="10" spans="2:8" ht="28.25" customHeight="1" x14ac:dyDescent="0.15">
      <c r="B10" s="5" t="str">
        <f ca="1">IFERROR(TEXT(TimeSheet9[[#This Row],[Date]],"aaaa"), "")</f>
        <v>Tuesday</v>
      </c>
      <c r="C10" s="4">
        <f ca="1">IFERROR(IF($C$4=0,"",$C$4-3), "")</f>
        <v>45888</v>
      </c>
      <c r="D10" s="6" t="s">
        <v>14</v>
      </c>
      <c r="E10" s="6"/>
      <c r="F10" s="6"/>
      <c r="G10" s="10" t="s">
        <v>15</v>
      </c>
      <c r="H10" s="6" t="s">
        <v>14</v>
      </c>
    </row>
    <row r="11" spans="2:8" ht="15" x14ac:dyDescent="0.15">
      <c r="B11" s="5" t="str">
        <f ca="1">IFERROR(TEXT(TimeSheet9[[#This Row],[Date]],"aaaa"), "")</f>
        <v>Wednesday</v>
      </c>
      <c r="C11" s="4">
        <f ca="1">IFERROR(IF($C$4=0,"",$C$4-2), "")</f>
        <v>45889</v>
      </c>
      <c r="D11" s="6" t="s">
        <v>16</v>
      </c>
      <c r="E11" s="6"/>
      <c r="F11" s="6"/>
      <c r="G11" s="10" t="s">
        <v>17</v>
      </c>
      <c r="H11" s="6" t="s">
        <v>16</v>
      </c>
    </row>
    <row r="12" spans="2:8" ht="15" x14ac:dyDescent="0.15">
      <c r="B12" s="5" t="str">
        <f ca="1">IFERROR(TEXT(TimeSheet9[[#This Row],[Date]],"aaaa"), "")</f>
        <v>Thursday</v>
      </c>
      <c r="C12" s="4">
        <f ca="1">IFERROR(IF($C$4=0,"",$C$4-1), "")</f>
        <v>45890</v>
      </c>
      <c r="D12" s="6" t="s">
        <v>16</v>
      </c>
      <c r="E12" s="6"/>
      <c r="F12" s="6"/>
      <c r="G12" s="10" t="s">
        <v>18</v>
      </c>
      <c r="H12" s="6" t="s">
        <v>16</v>
      </c>
    </row>
    <row r="13" spans="2:8" ht="15" x14ac:dyDescent="0.15">
      <c r="B13" s="5" t="str">
        <f ca="1">IFERROR(TEXT(TimeSheet9[[#This Row],[Date]],"aaaa"), "")</f>
        <v>Friday</v>
      </c>
      <c r="C13" s="4">
        <f ca="1">IFERROR(IF($C$4=0,"",$C$4), "")</f>
        <v>45891</v>
      </c>
      <c r="D13" s="6" t="s">
        <v>14</v>
      </c>
      <c r="E13" s="6"/>
      <c r="F13" s="6"/>
      <c r="G13" s="10" t="s">
        <v>17</v>
      </c>
      <c r="H13" s="6" t="s">
        <v>14</v>
      </c>
    </row>
    <row r="14" spans="2:8" x14ac:dyDescent="0.15">
      <c r="C14" s="9" t="s">
        <v>2</v>
      </c>
      <c r="D14" s="7" t="s">
        <v>19</v>
      </c>
      <c r="E14" s="7">
        <f>IFERROR(SUM(E7:E13), "")</f>
        <v>0</v>
      </c>
      <c r="F14" s="7">
        <f>IFERROR(SUM(F7:F13), "")</f>
        <v>0</v>
      </c>
      <c r="G14" s="7"/>
      <c r="H14" s="7" t="s">
        <v>19</v>
      </c>
    </row>
    <row r="15" spans="2:8" x14ac:dyDescent="0.15">
      <c r="D15" s="14"/>
      <c r="E15" s="14"/>
      <c r="F15" s="14"/>
      <c r="G15" s="14"/>
      <c r="H15" s="8">
        <f ca="1">C4</f>
        <v>45891</v>
      </c>
    </row>
    <row r="16" spans="2:8" ht="41.5" customHeight="1" x14ac:dyDescent="0.15">
      <c r="D16" s="19" t="s">
        <v>11</v>
      </c>
      <c r="E16" s="20"/>
      <c r="F16" s="20"/>
      <c r="G16" s="20"/>
      <c r="H16" s="13"/>
    </row>
    <row r="17" spans="4:8" x14ac:dyDescent="0.15">
      <c r="D17" s="14"/>
      <c r="E17" s="14"/>
      <c r="F17" s="14"/>
      <c r="G17" s="14"/>
      <c r="H17" s="8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BCBB-E8C5-F34B-92C3-C7B91D889FAB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E1D3-D097-1241-914A-1B256674B9BF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NICOSA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Thato Molefe</cp:lastModifiedBy>
  <dcterms:created xsi:type="dcterms:W3CDTF">2017-09-25T23:50:32Z</dcterms:created>
  <dcterms:modified xsi:type="dcterms:W3CDTF">2025-08-22T09:27:22Z</dcterms:modified>
</cp:coreProperties>
</file>