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8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1" l="1"/>
  <c r="H58" i="11"/>
  <c r="E58" i="11"/>
  <c r="G57" i="11"/>
  <c r="E57" i="11"/>
  <c r="G56" i="11"/>
  <c r="F56" i="11"/>
  <c r="F58" i="11" s="1"/>
  <c r="E56" i="11"/>
  <c r="G55" i="11"/>
  <c r="E55" i="11"/>
  <c r="G54" i="11"/>
  <c r="E54" i="11"/>
  <c r="G53" i="11"/>
  <c r="E53" i="11"/>
  <c r="G52" i="11"/>
  <c r="G58" i="11" s="1"/>
  <c r="E52" i="11"/>
  <c r="C51" i="11"/>
  <c r="C50" i="11"/>
  <c r="C45" i="11"/>
  <c r="Q40" i="11" l="1"/>
  <c r="T38" i="11"/>
  <c r="Q38" i="11"/>
  <c r="S37" i="11"/>
  <c r="Q37" i="11"/>
  <c r="S36" i="11"/>
  <c r="R36" i="11"/>
  <c r="R38" i="11" s="1"/>
  <c r="Q36" i="11"/>
  <c r="S35" i="11"/>
  <c r="Q35" i="11"/>
  <c r="S34" i="11"/>
  <c r="Q34" i="11"/>
  <c r="S33" i="11"/>
  <c r="Q33" i="11"/>
  <c r="S32" i="11"/>
  <c r="S38" i="11" s="1"/>
  <c r="Q32" i="11"/>
  <c r="O31" i="11"/>
  <c r="O30" i="11"/>
  <c r="O25" i="11"/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<sst xmlns="http://schemas.openxmlformats.org/spreadsheetml/2006/main" count="750" uniqueCount="94">
  <si>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</si>
  <si>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</si>
  <si>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</si>
  <si>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</si>
  <si>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</si>
  <si>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</si>
  <si>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</si>
  <si>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</si>
  <si>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</si>
  <si>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</si>
  <si>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</si>
  <si>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</si>
  <si>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</si>
  <si>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</si>
  <si>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</si>
  <si>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</si>
  <si>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</si>
  <si>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</si>
  <si>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</si>
  <si>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</si>
  <si>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</si>
  <si>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</si>
  <si>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</si>
  <si>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</si>
  <si>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</si>
  <si>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</si>
  <si>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</si>
  <si>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</si>
  <si>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</si>
  <si>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</si>
  <si>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</si>
  <si>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</si>
  <si>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</si>
  <si>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</si>
  <si>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</si>
  <si>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</si>
  <si>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</si>
  <si>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</si>
  <si>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</si>
  <si>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</si>
  <si>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</si>
  <si>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</si>
  <si>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</si>
  <si>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</si>
  <si>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</si>
  <si>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</si>
  <si>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</si>
  <si>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</si>
  <si>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</si>
  <si>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</si>
  <si>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</si>
  <si>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</si>
  <si>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</si>
  <si>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</si>
  <si>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</si>
  <si>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</si>
  <si>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</si>
  <si>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</si>
  <si>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</si>
  <si>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</si>
  <si>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</si>
  <si>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</si>
  <si>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</si>
  <si>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</si>
  <si>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</si>
  <si>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</si>
  <si>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</si>
  <si>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</si>
  <si>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</si>
  <si>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</si>
  <si>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</si>
  <si>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</si>
  <si>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</si>
  <si>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</si>
  <si>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</si>
  <si>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</si>
  <si>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</si>
  <si>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</si>
  <si>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</si>
  <si>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</si>
  <si>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</si>
  <si>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</si>
  <si>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</si>
  <si>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</si>
  <si>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</si>
  <si>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</si>
  <si>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</si>
  <si>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</si>
  <si>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Document</t>
  </si>
  <si>
    <t>16/10/2025</t>
  </si>
  <si>
    <t>17/10/2025</t>
  </si>
  <si>
    <t>24/10/2025</t>
  </si>
  <si>
    <t xml:space="preserve">Document amendment </t>
  </si>
  <si>
    <t>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</si>
</sst>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7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 vertical="center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7"/>
      <tableStyleElement type="headerRow" dxfId="46"/>
      <tableStyleElement type="firstColumn" dxfId="45"/>
      <tableStyleElement type="lastColumn" dxfId="44"/>
    </tableStyle>
    <tableStyle name="Weekly time sheet 2" pivot="0" count="4">
      <tableStyleElement type="wholeTable" dxfId="43"/>
      <tableStyleElement type="headerRow" dxfId="42"/>
      <tableStyleElement type="firstColumn" dxfId="41"/>
      <tableStyleElement type="lastColumn" dxfId="4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1836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19051</xdr:colOff>
      <xdr:row>22</xdr:row>
      <xdr:rowOff>57150</xdr:rowOff>
    </xdr:from>
    <xdr:ext cx="590550" cy="600075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686425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8204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44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54200" y="62407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42</xdr:row>
      <xdr:rowOff>57150</xdr:rowOff>
    </xdr:from>
    <xdr:ext cx="590550" cy="600075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458701" y="56197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54025" y="116681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9.xml><?xml version="1.0" encoding="utf-8"?>
<table xmlns="http://schemas.openxmlformats.org/spreadsheetml/2006/main" id="40" name="TimeSheet214182235461023252627282930313233343536373841" displayName="TimeSheet214182235461023252627282930313233343536373841" ref="O29:U37" totalsRowShown="0">
  <autoFilter ref="O29:U37"/>
  <tableColumns count="7">
    <tableColumn id="1" name="Day">
      <calculatedColumnFormula>IFERROR(TEXT(TimeSheet214182235461023252627282930313233343536373841[[#This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0.xml><?xml version="1.0" encoding="utf-8"?>
<table xmlns="http://schemas.openxmlformats.org/spreadsheetml/2006/main" id="39" name="TimeSheet21418223546102325262728293031323334353637384140" displayName="TimeSheet21418223546102325262728293031323334353637384140" ref="C49:I57" totalsRowShown="0">
  <autoFilter ref="C49:I57"/>
  <tableColumns count="7">
    <tableColumn id="1" name="Day">
      <calculatedColumnFormula>IFERROR(TEXT(TimeSheet21418223546102325262728293031323334353637384140[[#This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4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table" Target="../tables/table36.xml"/><Relationship Id="rId7" Type="http://schemas.openxmlformats.org/officeDocument/2006/relationships/table" Target="../tables/table40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13" t="s">
        <v>14</v>
      </c>
      <c r="D3" s="114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16">
        <v>45695</v>
      </c>
      <c r="D4" s="116"/>
      <c r="E4" s="1"/>
      <c r="F4" s="1"/>
      <c r="G4" s="1"/>
      <c r="H4" s="1"/>
      <c r="J4" s="1"/>
      <c r="K4" s="5" t="s">
        <v>2</v>
      </c>
      <c r="L4" s="123">
        <v>45709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7"/>
      <c r="E15" s="118"/>
      <c r="F15" s="118"/>
      <c r="G15" s="119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20" t="s">
        <v>10</v>
      </c>
      <c r="E16" s="120"/>
      <c r="F16" s="120"/>
      <c r="G16" s="120"/>
      <c r="H16" s="13" t="s">
        <v>4</v>
      </c>
      <c r="J16" s="1"/>
      <c r="K16" s="1"/>
      <c r="L16" s="1"/>
      <c r="M16" s="110" t="s">
        <v>10</v>
      </c>
      <c r="N16" s="111"/>
      <c r="O16" s="111"/>
      <c r="P16" s="111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13" t="str">
        <f>C3</f>
        <v>Thembeni Mazamisa</v>
      </c>
      <c r="D21" s="114"/>
      <c r="E21" s="1"/>
      <c r="F21" s="4"/>
      <c r="G21" s="115"/>
      <c r="H21" s="115"/>
      <c r="J21" s="1"/>
      <c r="K21" s="3" t="s">
        <v>1</v>
      </c>
      <c r="L21" s="122" t="str">
        <f>C3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16">
        <v>45702</v>
      </c>
      <c r="D22" s="116"/>
      <c r="E22" s="1"/>
      <c r="F22" s="1"/>
      <c r="G22" s="1"/>
      <c r="H22" s="1"/>
      <c r="J22" s="1"/>
      <c r="K22" s="5" t="s">
        <v>2</v>
      </c>
      <c r="L22" s="123">
        <v>45716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4</v>
      </c>
      <c r="J34" s="1"/>
      <c r="K34" s="1"/>
      <c r="L34" s="1"/>
      <c r="M34" s="110" t="s">
        <v>10</v>
      </c>
      <c r="N34" s="111"/>
      <c r="O34" s="111"/>
      <c r="P34" s="111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23">
        <v>45723</v>
      </c>
      <c r="D4" s="123"/>
      <c r="E4" s="1"/>
      <c r="F4" s="1"/>
      <c r="G4" s="1"/>
      <c r="H4" s="1"/>
      <c r="J4" s="1"/>
      <c r="K4" s="5" t="s">
        <v>2</v>
      </c>
      <c r="L4" s="123">
        <f>C22+7</f>
        <v>45737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21"/>
      <c r="E15" s="121"/>
      <c r="F15" s="121"/>
      <c r="G15" s="121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10" t="s">
        <v>10</v>
      </c>
      <c r="E16" s="111"/>
      <c r="F16" s="111"/>
      <c r="G16" s="111"/>
      <c r="H16" s="13" t="s">
        <v>4</v>
      </c>
      <c r="J16" s="1"/>
      <c r="K16" s="1"/>
      <c r="L16" s="1"/>
      <c r="M16" s="110" t="s">
        <v>10</v>
      </c>
      <c r="N16" s="111"/>
      <c r="O16" s="111"/>
      <c r="P16" s="111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22" t="str">
        <f>C3</f>
        <v>Thembeni Mazamisa</v>
      </c>
      <c r="D21" s="122"/>
      <c r="E21" s="1"/>
      <c r="F21" s="4"/>
      <c r="G21" s="115"/>
      <c r="H21" s="115"/>
      <c r="J21" s="1"/>
      <c r="K21" s="3" t="s">
        <v>1</v>
      </c>
      <c r="L21" s="122" t="str">
        <f>L3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23">
        <f>C4+7</f>
        <v>45730</v>
      </c>
      <c r="D22" s="123"/>
      <c r="E22" s="1"/>
      <c r="F22" s="1"/>
      <c r="G22" s="1"/>
      <c r="H22" s="1"/>
      <c r="J22" s="1"/>
      <c r="K22" s="5" t="s">
        <v>2</v>
      </c>
      <c r="L22" s="123">
        <f>L4+7</f>
        <v>45744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4</v>
      </c>
      <c r="J34" s="1"/>
      <c r="K34" s="1"/>
      <c r="L34" s="1"/>
      <c r="M34" s="110" t="s">
        <v>10</v>
      </c>
      <c r="N34" s="111"/>
      <c r="O34" s="111"/>
      <c r="P34" s="111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12" t="s">
        <v>0</v>
      </c>
      <c r="C1" s="112"/>
      <c r="D1" s="112"/>
      <c r="E1" s="112"/>
      <c r="F1" s="112"/>
      <c r="G1" s="112"/>
      <c r="H1" s="112"/>
      <c r="J1" s="1"/>
      <c r="K1" s="112" t="s">
        <v>0</v>
      </c>
      <c r="L1" s="112"/>
      <c r="M1" s="112"/>
      <c r="N1" s="112"/>
      <c r="O1" s="112"/>
      <c r="P1" s="112"/>
      <c r="Q1" s="112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J3" s="1"/>
      <c r="K3" s="3" t="s">
        <v>1</v>
      </c>
      <c r="L3" s="122" t="str">
        <f>C3</f>
        <v>Thembeni Mazamisa</v>
      </c>
      <c r="M3" s="122"/>
      <c r="N3" s="1"/>
      <c r="O3" s="4"/>
      <c r="P3" s="115"/>
      <c r="Q3" s="115"/>
    </row>
    <row r="4" spans="1:17" ht="15.75" thickBot="1">
      <c r="A4" s="1"/>
      <c r="B4" s="5" t="s">
        <v>2</v>
      </c>
      <c r="C4" s="123">
        <v>45751</v>
      </c>
      <c r="D4" s="123"/>
      <c r="E4" s="1"/>
      <c r="F4" s="1"/>
      <c r="G4" s="1"/>
      <c r="H4" s="1"/>
      <c r="J4" s="1"/>
      <c r="K4" s="5" t="s">
        <v>2</v>
      </c>
      <c r="L4" s="123">
        <f>C22+7</f>
        <v>45765</v>
      </c>
      <c r="M4" s="12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21"/>
      <c r="E15" s="121"/>
      <c r="F15" s="121"/>
      <c r="G15" s="121"/>
      <c r="H15" s="6"/>
      <c r="J15" s="1"/>
      <c r="K15" s="1"/>
      <c r="L15" s="1"/>
      <c r="M15" s="121"/>
      <c r="N15" s="121"/>
      <c r="O15" s="121"/>
      <c r="P15" s="121"/>
      <c r="Q15" s="6"/>
    </row>
    <row r="16" spans="1:17">
      <c r="A16" s="1"/>
      <c r="B16" s="1"/>
      <c r="C16" s="1"/>
      <c r="D16" s="110" t="s">
        <v>10</v>
      </c>
      <c r="E16" s="111"/>
      <c r="F16" s="111"/>
      <c r="G16" s="111"/>
      <c r="H16" s="13" t="s">
        <v>27</v>
      </c>
      <c r="J16" s="1"/>
      <c r="K16" s="1"/>
      <c r="L16" s="1"/>
      <c r="M16" s="110" t="s">
        <v>10</v>
      </c>
      <c r="N16" s="111"/>
      <c r="O16" s="111"/>
      <c r="P16" s="111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12" t="s">
        <v>0</v>
      </c>
      <c r="C19" s="112"/>
      <c r="D19" s="112"/>
      <c r="E19" s="112"/>
      <c r="F19" s="112"/>
      <c r="G19" s="112"/>
      <c r="H19" s="112"/>
      <c r="J19" s="1"/>
      <c r="K19" s="112" t="s">
        <v>0</v>
      </c>
      <c r="L19" s="112"/>
      <c r="M19" s="112"/>
      <c r="N19" s="112"/>
      <c r="O19" s="112"/>
      <c r="P19" s="112"/>
      <c r="Q19" s="112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22" t="str">
        <f>C3</f>
        <v>Thembeni Mazamisa</v>
      </c>
      <c r="D21" s="122"/>
      <c r="E21" s="1"/>
      <c r="F21" s="4"/>
      <c r="G21" s="115"/>
      <c r="H21" s="115"/>
      <c r="J21" s="1"/>
      <c r="K21" s="3" t="s">
        <v>1</v>
      </c>
      <c r="L21" s="122" t="str">
        <f>C3</f>
        <v>Thembeni Mazamisa</v>
      </c>
      <c r="M21" s="122"/>
      <c r="N21" s="1"/>
      <c r="O21" s="4"/>
      <c r="P21" s="115"/>
      <c r="Q21" s="115"/>
    </row>
    <row r="22" spans="1:17" ht="15.75" thickBot="1">
      <c r="A22" s="1"/>
      <c r="B22" s="5" t="s">
        <v>2</v>
      </c>
      <c r="C22" s="123">
        <f>C4+7</f>
        <v>45758</v>
      </c>
      <c r="D22" s="123"/>
      <c r="E22" s="1"/>
      <c r="F22" s="1"/>
      <c r="G22" s="1"/>
      <c r="H22" s="1"/>
      <c r="J22" s="1"/>
      <c r="K22" s="5" t="s">
        <v>2</v>
      </c>
      <c r="L22" s="123">
        <f>L4+7</f>
        <v>45772</v>
      </c>
      <c r="M22" s="12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21"/>
      <c r="E33" s="121"/>
      <c r="F33" s="121"/>
      <c r="G33" s="121"/>
      <c r="H33" s="6"/>
      <c r="J33" s="1"/>
      <c r="K33" s="1"/>
      <c r="L33" s="1"/>
      <c r="M33" s="121"/>
      <c r="N33" s="121"/>
      <c r="O33" s="121"/>
      <c r="P33" s="121"/>
      <c r="Q33" s="6"/>
    </row>
    <row r="34" spans="1:17">
      <c r="A34" s="1"/>
      <c r="B34" s="1"/>
      <c r="C34" s="1"/>
      <c r="D34" s="110" t="s">
        <v>10</v>
      </c>
      <c r="E34" s="111"/>
      <c r="F34" s="111"/>
      <c r="G34" s="111"/>
      <c r="H34" s="13" t="s">
        <v>29</v>
      </c>
      <c r="J34" s="1"/>
      <c r="K34" s="1"/>
      <c r="L34" s="1"/>
      <c r="M34" s="110" t="s">
        <v>10</v>
      </c>
      <c r="N34" s="111"/>
      <c r="O34" s="111"/>
      <c r="P34" s="111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12" t="s">
        <v>0</v>
      </c>
      <c r="C1" s="112"/>
      <c r="D1" s="112"/>
      <c r="E1" s="112"/>
      <c r="F1" s="112"/>
      <c r="G1" s="112"/>
      <c r="H1" s="112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22" t="s">
        <v>14</v>
      </c>
      <c r="D3" s="122"/>
      <c r="E3" s="1"/>
      <c r="F3" s="4"/>
      <c r="G3" s="115"/>
      <c r="H3" s="115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23">
        <v>45779</v>
      </c>
      <c r="D4" s="12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21"/>
      <c r="E16" s="121"/>
      <c r="F16" s="121"/>
      <c r="G16" s="121"/>
      <c r="H16" s="6"/>
      <c r="K16" s="1"/>
      <c r="L16" s="1"/>
      <c r="M16" s="1"/>
      <c r="N16" s="121"/>
      <c r="O16" s="121"/>
      <c r="P16" s="121"/>
      <c r="Q16" s="121"/>
      <c r="R16" s="25"/>
    </row>
    <row r="17" spans="1:18" ht="14.25" customHeight="1">
      <c r="A17" s="1"/>
      <c r="B17" s="1"/>
      <c r="C17" s="1"/>
      <c r="D17" s="124" t="s">
        <v>21</v>
      </c>
      <c r="E17" s="111"/>
      <c r="F17" s="111"/>
      <c r="G17" s="111"/>
      <c r="H17" s="13" t="s">
        <v>20</v>
      </c>
      <c r="K17" s="1"/>
      <c r="L17" s="1"/>
      <c r="M17" s="1"/>
      <c r="N17" s="124" t="s">
        <v>21</v>
      </c>
      <c r="O17" s="111"/>
      <c r="P17" s="111"/>
      <c r="Q17" s="111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12" t="s">
        <v>0</v>
      </c>
      <c r="C24" s="112"/>
      <c r="D24" s="112"/>
      <c r="E24" s="112"/>
      <c r="F24" s="112"/>
      <c r="G24" s="112"/>
      <c r="H24" s="112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22" t="s">
        <v>14</v>
      </c>
      <c r="D26" s="122"/>
      <c r="E26" s="1"/>
      <c r="F26" s="4"/>
      <c r="G26" s="115"/>
      <c r="H26" s="115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23">
        <v>45786</v>
      </c>
      <c r="D27" s="12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21"/>
      <c r="E39" s="121"/>
      <c r="F39" s="121"/>
      <c r="G39" s="121"/>
      <c r="H39" s="16"/>
      <c r="K39" s="1"/>
      <c r="L39" s="1"/>
      <c r="M39" s="1"/>
      <c r="N39" s="121"/>
      <c r="O39" s="121"/>
      <c r="P39" s="121"/>
      <c r="Q39" s="121"/>
      <c r="R39" s="30"/>
    </row>
    <row r="40" spans="1:18">
      <c r="A40" s="1"/>
      <c r="B40" s="1"/>
      <c r="C40" s="1"/>
      <c r="D40" s="124" t="s">
        <v>21</v>
      </c>
      <c r="E40" s="111"/>
      <c r="F40" s="111"/>
      <c r="G40" s="111"/>
      <c r="H40" s="15" t="s">
        <v>37</v>
      </c>
      <c r="K40" s="1"/>
      <c r="L40" s="1"/>
      <c r="M40" s="1"/>
      <c r="N40" s="124" t="s">
        <v>21</v>
      </c>
      <c r="O40" s="111"/>
      <c r="P40" s="111"/>
      <c r="Q40" s="111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21"/>
      <c r="F61" s="121"/>
      <c r="G61" s="121"/>
      <c r="H61" s="121"/>
      <c r="I61" s="36"/>
    </row>
    <row r="62" spans="2:9">
      <c r="B62" s="1"/>
      <c r="C62" s="1"/>
      <c r="D62" s="1"/>
      <c r="E62" s="124" t="s">
        <v>21</v>
      </c>
      <c r="F62" s="111"/>
      <c r="G62" s="111"/>
      <c r="H62" s="111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21" t="s">
        <v>51</v>
      </c>
      <c r="F17" s="121"/>
      <c r="G17" s="121"/>
      <c r="H17" s="121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32" t="s">
        <v>49</v>
      </c>
      <c r="L18" s="1"/>
      <c r="M18" s="1"/>
      <c r="N18" s="1"/>
      <c r="O18" s="121" t="s">
        <v>51</v>
      </c>
      <c r="P18" s="121"/>
      <c r="Q18" s="121"/>
      <c r="R18" s="121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25">
        <f>SUBTOTAL(109,'June 25'!$E$8:$E$9)</f>
        <v>0</v>
      </c>
      <c r="P19" s="126"/>
      <c r="Q19" s="126"/>
      <c r="R19" s="126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21" t="s">
        <v>51</v>
      </c>
      <c r="G39" s="121"/>
      <c r="H39" s="121"/>
      <c r="I39" s="121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25">
        <f>SUBTOTAL(109,'June 25'!$E$8:$E$9)</f>
        <v>0</v>
      </c>
      <c r="G40" s="126"/>
      <c r="H40" s="126"/>
      <c r="I40" s="126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21" t="s">
        <v>51</v>
      </c>
      <c r="Q43" s="121"/>
      <c r="R43" s="121"/>
      <c r="S43" s="121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25">
        <f>SUBTOTAL(109,'June 25'!$E$8:$E$9)</f>
        <v>0</v>
      </c>
      <c r="Q44" s="126"/>
      <c r="R44" s="126"/>
      <c r="S44" s="126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21" t="s">
        <v>51</v>
      </c>
      <c r="F59" s="121"/>
      <c r="G59" s="121"/>
      <c r="H59" s="121"/>
      <c r="I59" s="56"/>
    </row>
    <row r="60" spans="2:9">
      <c r="B60" s="1"/>
      <c r="C60" s="1"/>
      <c r="D60" s="1"/>
      <c r="E60" s="125">
        <f>SUBTOTAL(109,'June 25'!$E$8:$E$9)</f>
        <v>0</v>
      </c>
      <c r="F60" s="126"/>
      <c r="G60" s="126"/>
      <c r="H60" s="126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21" t="s">
        <v>51</v>
      </c>
      <c r="F17" s="121"/>
      <c r="G17" s="121"/>
      <c r="H17" s="121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21" t="s">
        <v>51</v>
      </c>
      <c r="R19" s="121"/>
      <c r="S19" s="121"/>
      <c r="T19" s="121"/>
      <c r="U19" s="61"/>
    </row>
    <row r="20" spans="2:21">
      <c r="N20" s="1"/>
      <c r="O20" s="1"/>
      <c r="P20" s="1"/>
      <c r="Q20" s="125">
        <f>SUBTOTAL(109,'June 25'!$E$8:$E$9)</f>
        <v>0</v>
      </c>
      <c r="R20" s="126"/>
      <c r="S20" s="126"/>
      <c r="T20" s="126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21" t="s">
        <v>51</v>
      </c>
      <c r="F40" s="121"/>
      <c r="G40" s="121"/>
      <c r="H40" s="121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25">
        <f>SUBTOTAL(109,'June 25'!$E$8:$E$9)</f>
        <v>0</v>
      </c>
      <c r="F41" s="126"/>
      <c r="G41" s="126"/>
      <c r="H41" s="126"/>
      <c r="I41" s="52" t="s">
        <v>68</v>
      </c>
      <c r="N41" s="1"/>
      <c r="O41" s="1"/>
      <c r="P41" s="1"/>
      <c r="Q41" s="121" t="s">
        <v>51</v>
      </c>
      <c r="R41" s="121"/>
      <c r="S41" s="121"/>
      <c r="T41" s="121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25">
        <f>SUBTOTAL(109,'June 25'!$E$8:$E$9)</f>
        <v>0</v>
      </c>
      <c r="R42" s="126"/>
      <c r="S42" s="126"/>
      <c r="T42" s="126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21" t="s">
        <v>51</v>
      </c>
      <c r="G60" s="121"/>
      <c r="H60" s="121"/>
      <c r="I60" s="121"/>
      <c r="J60" s="66"/>
    </row>
    <row r="61" spans="3:10">
      <c r="C61" s="1"/>
      <c r="D61" s="1"/>
      <c r="E61" s="1"/>
      <c r="F61" s="125">
        <f>SUBTOTAL(109,'June 25'!$E$8:$E$9)</f>
        <v>0</v>
      </c>
      <c r="G61" s="126"/>
      <c r="H61" s="126"/>
      <c r="I61" s="126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21" t="s">
        <v>51</v>
      </c>
      <c r="F18" s="121"/>
      <c r="G18" s="121"/>
      <c r="H18" s="121"/>
      <c r="I18" s="71"/>
      <c r="M18" s="1"/>
      <c r="N18" s="1"/>
      <c r="O18" s="1"/>
      <c r="P18" s="121" t="s">
        <v>51</v>
      </c>
      <c r="Q18" s="121"/>
      <c r="R18" s="121"/>
      <c r="S18" s="121"/>
      <c r="T18" s="76"/>
    </row>
    <row r="19" spans="2:21">
      <c r="B19" s="1"/>
      <c r="C19" s="1"/>
      <c r="D19" s="1"/>
      <c r="E19" s="125">
        <f>SUBTOTAL(109,'June 25'!$E$8:$E$9)</f>
        <v>0</v>
      </c>
      <c r="F19" s="126"/>
      <c r="G19" s="126"/>
      <c r="H19" s="126"/>
      <c r="I19" s="67" t="s">
        <v>72</v>
      </c>
      <c r="M19" s="1"/>
      <c r="N19" s="1"/>
      <c r="O19" s="1"/>
      <c r="P19" s="125">
        <f>SUBTOTAL(109,'June 25'!$E$8:$E$9)</f>
        <v>0</v>
      </c>
      <c r="Q19" s="126"/>
      <c r="R19" s="126"/>
      <c r="S19" s="126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21" t="s">
        <v>51</v>
      </c>
      <c r="G38" s="121"/>
      <c r="H38" s="121"/>
      <c r="I38" s="121"/>
      <c r="J38" s="76"/>
      <c r="N38" s="1"/>
      <c r="O38" s="1"/>
      <c r="P38" s="1"/>
      <c r="Q38" s="121" t="s">
        <v>51</v>
      </c>
      <c r="R38" s="121"/>
      <c r="S38" s="121"/>
      <c r="T38" s="121"/>
      <c r="U38" s="76"/>
    </row>
    <row r="39" spans="3:21">
      <c r="C39" s="1"/>
      <c r="D39" s="1"/>
      <c r="E39" s="1"/>
      <c r="F39" s="125">
        <f>SUBTOTAL(109,'June 25'!$E$8:$E$9)</f>
        <v>0</v>
      </c>
      <c r="G39" s="126"/>
      <c r="H39" s="126"/>
      <c r="I39" s="126"/>
      <c r="J39" s="72" t="s">
        <v>76</v>
      </c>
      <c r="N39" s="1"/>
      <c r="O39" s="1"/>
      <c r="P39" s="1"/>
      <c r="Q39" s="125">
        <f>SUBTOTAL(109,'June 25'!$E$8:$E$9)</f>
        <v>0</v>
      </c>
      <c r="R39" s="126"/>
      <c r="S39" s="126"/>
      <c r="T39" s="126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21" t="s">
        <v>51</v>
      </c>
      <c r="F18" s="121"/>
      <c r="G18" s="121"/>
      <c r="H18" s="121"/>
      <c r="I18" s="81"/>
      <c r="M18" s="1"/>
      <c r="N18" s="1"/>
      <c r="O18" s="1"/>
      <c r="P18" s="121" t="s">
        <v>51</v>
      </c>
      <c r="Q18" s="121"/>
      <c r="R18" s="121"/>
      <c r="S18" s="121"/>
      <c r="T18" s="86"/>
    </row>
    <row r="19" spans="2:21">
      <c r="B19" s="1"/>
      <c r="C19" s="1"/>
      <c r="D19" s="1"/>
      <c r="E19" s="125">
        <f>SUBTOTAL(109,'June 25'!$E$8:$E$9)</f>
        <v>0</v>
      </c>
      <c r="F19" s="126"/>
      <c r="G19" s="126"/>
      <c r="H19" s="126"/>
      <c r="I19" s="77" t="s">
        <v>79</v>
      </c>
      <c r="M19" s="1"/>
      <c r="N19" s="1"/>
      <c r="O19" s="1"/>
      <c r="P19" s="125">
        <f>SUBTOTAL(109,'June 25'!$E$8:$E$9)</f>
        <v>0</v>
      </c>
      <c r="Q19" s="126"/>
      <c r="R19" s="126"/>
      <c r="S19" s="126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21" t="s">
        <v>51</v>
      </c>
      <c r="F39" s="121"/>
      <c r="G39" s="121"/>
      <c r="H39" s="121"/>
      <c r="I39" s="91"/>
      <c r="N39" s="1"/>
      <c r="O39" s="1"/>
      <c r="P39" s="1"/>
      <c r="Q39" s="121" t="s">
        <v>51</v>
      </c>
      <c r="R39" s="121"/>
      <c r="S39" s="121"/>
      <c r="T39" s="121"/>
      <c r="U39" s="91"/>
    </row>
    <row r="40" spans="2:21">
      <c r="B40" s="1"/>
      <c r="C40" s="1"/>
      <c r="D40" s="1"/>
      <c r="E40" s="125">
        <f>SUBTOTAL(109,'June 25'!$E$8:$E$9)</f>
        <v>0</v>
      </c>
      <c r="F40" s="126"/>
      <c r="G40" s="126"/>
      <c r="H40" s="126"/>
      <c r="I40" s="87" t="s">
        <v>82</v>
      </c>
      <c r="N40" s="1"/>
      <c r="O40" s="1"/>
      <c r="P40" s="1"/>
      <c r="Q40" s="125">
        <f>SUBTOTAL(109,'June 25'!$E$8:$E$9)</f>
        <v>0</v>
      </c>
      <c r="R40" s="126"/>
      <c r="S40" s="126"/>
      <c r="T40" s="126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61"/>
  <sheetViews>
    <sheetView tabSelected="1" topLeftCell="A41" workbookViewId="0">
      <selection activeCell="D47" sqref="D47"/>
    </sheetView>
  </sheetViews>
  <sheetFormatPr defaultRowHeight="14.25"/>
  <cols>
    <col min="3" max="3" width="10.5" customWidth="1"/>
    <col min="4" max="4" width="12.75" customWidth="1"/>
    <col min="8" max="8" width="14.75" customWidth="1"/>
    <col min="13" max="13" width="12.125" customWidth="1"/>
    <col min="14" max="14" width="12.375" customWidth="1"/>
    <col min="15" max="15" width="14" bestFit="1" customWidth="1"/>
    <col min="16" max="16" width="11.5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28.5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03" t="s">
        <v>88</v>
      </c>
      <c r="S12" s="9">
        <v>4</v>
      </c>
    </row>
    <row r="13" spans="2:22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02"/>
      <c r="V13" s="102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02"/>
      <c r="V14" s="102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02"/>
      <c r="V15" s="102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02"/>
      <c r="V16" s="102"/>
    </row>
    <row r="17" spans="2:22" ht="18" thickTop="1" thickBot="1">
      <c r="B17" s="1"/>
      <c r="C17" s="1"/>
      <c r="D17" s="1"/>
      <c r="E17" s="121" t="s">
        <v>51</v>
      </c>
      <c r="F17" s="121"/>
      <c r="G17" s="121"/>
      <c r="H17" s="121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02"/>
      <c r="V17" s="102"/>
    </row>
    <row r="18" spans="2:22" ht="15" thickTop="1">
      <c r="B18" s="1"/>
      <c r="C18" s="1"/>
      <c r="D18" s="1"/>
      <c r="E18" s="125">
        <f>SUBTOTAL(109,'June 25'!$E$8:$E$9)</f>
        <v>0</v>
      </c>
      <c r="F18" s="126"/>
      <c r="G18" s="126"/>
      <c r="H18" s="126"/>
      <c r="I18" s="92" t="s">
        <v>86</v>
      </c>
      <c r="L18" s="1"/>
      <c r="M18" s="1"/>
      <c r="N18" s="1"/>
      <c r="O18" s="121" t="s">
        <v>51</v>
      </c>
      <c r="P18" s="121"/>
      <c r="Q18" s="121"/>
      <c r="R18" s="121"/>
      <c r="S18" s="101"/>
      <c r="U18" s="102"/>
      <c r="V18" s="102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25">
        <f>SUBTOTAL(109,'June 25'!$E$8:$E$9)</f>
        <v>0</v>
      </c>
      <c r="P19" s="126"/>
      <c r="Q19" s="126"/>
      <c r="R19" s="126"/>
      <c r="S19" s="97" t="s">
        <v>89</v>
      </c>
      <c r="U19" s="102"/>
      <c r="V19" s="102"/>
    </row>
    <row r="20" spans="2:22">
      <c r="M20" s="1"/>
      <c r="N20" s="1"/>
      <c r="O20" s="1"/>
      <c r="P20" s="1"/>
      <c r="Q20" s="1"/>
      <c r="R20" s="1"/>
      <c r="S20" s="1"/>
      <c r="U20" s="102"/>
      <c r="V20" s="102"/>
    </row>
    <row r="21" spans="2:22">
      <c r="U21" s="102"/>
      <c r="V21" s="102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4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  <c r="N24" s="1"/>
      <c r="O24" s="98" t="s">
        <v>0</v>
      </c>
      <c r="P24" s="98"/>
      <c r="Q24" s="98"/>
      <c r="R24" s="98"/>
      <c r="S24" s="98"/>
      <c r="T24" s="98"/>
      <c r="U24" s="98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  <c r="N25" s="14">
        <v>4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2" ht="30" thickBot="1">
      <c r="B26" s="1"/>
      <c r="C26" s="5" t="s">
        <v>2</v>
      </c>
      <c r="D26" s="101">
        <v>45947</v>
      </c>
      <c r="E26" s="101"/>
      <c r="F26" s="1"/>
      <c r="G26" s="1"/>
      <c r="H26" s="1"/>
      <c r="I26" s="1"/>
      <c r="N26" s="1"/>
      <c r="O26" s="3" t="s">
        <v>1</v>
      </c>
      <c r="P26" s="99" t="s">
        <v>14</v>
      </c>
      <c r="Q26" s="99"/>
      <c r="R26" s="1"/>
      <c r="S26" s="4"/>
      <c r="T26" s="100"/>
      <c r="U26" s="100"/>
    </row>
    <row r="27" spans="2:22" ht="15.75" thickBot="1">
      <c r="B27" s="1"/>
      <c r="C27" s="1"/>
      <c r="D27" s="1"/>
      <c r="E27" s="1"/>
      <c r="F27" s="1"/>
      <c r="G27" s="1"/>
      <c r="H27" s="1"/>
      <c r="I27" s="1"/>
      <c r="N27" s="1"/>
      <c r="O27" s="5" t="s">
        <v>2</v>
      </c>
      <c r="P27" s="101">
        <v>45954</v>
      </c>
      <c r="Q27" s="101"/>
      <c r="R27" s="1"/>
      <c r="S27" s="1"/>
      <c r="T27" s="1"/>
      <c r="U27" s="1"/>
    </row>
    <row r="28" spans="2:22" ht="42.75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  <c r="N28" s="1"/>
      <c r="O28" s="1"/>
      <c r="P28" s="1"/>
      <c r="Q28" s="1"/>
      <c r="R28" s="1"/>
      <c r="S28" s="1"/>
      <c r="T28" s="1"/>
      <c r="U28" s="1"/>
    </row>
    <row r="29" spans="2:22" ht="42.7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  <c r="N30" s="1"/>
      <c r="O30" s="1" t="str">
        <f>IFERROR(TEXT(TimeSheet214182235461023252627282930313233343536373841[[#This Row],[Date]],"aaaa"), "")</f>
        <v>Saturday</v>
      </c>
      <c r="P30" s="8">
        <v>45948</v>
      </c>
      <c r="Q30" s="9"/>
      <c r="R30" s="9"/>
      <c r="S30" s="9"/>
      <c r="T30" s="10"/>
      <c r="U30" s="9"/>
    </row>
    <row r="31" spans="2:22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  <c r="N31" s="1"/>
      <c r="O31" s="1" t="str">
        <f>IFERROR(TEXT(TimeSheet214182235461023252627282930313233343536373841[[#This Row],[Date]],"aaaa"), "")</f>
        <v>Sunday</v>
      </c>
      <c r="P31" s="8">
        <v>45949</v>
      </c>
      <c r="Q31" s="9"/>
      <c r="R31" s="9"/>
      <c r="S31" s="9"/>
      <c r="T31" s="10"/>
      <c r="U31" s="9"/>
    </row>
    <row r="32" spans="2:22" ht="42.7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03" t="s">
        <v>83</v>
      </c>
      <c r="I32" s="9">
        <v>3</v>
      </c>
      <c r="N32" s="1"/>
      <c r="O32" s="1" t="s">
        <v>63</v>
      </c>
      <c r="P32" s="8">
        <v>45950</v>
      </c>
      <c r="Q32" s="9">
        <f>SUBTOTAL(109,'June 25'!$E$8:$E$9)</f>
        <v>0</v>
      </c>
      <c r="R32" s="9"/>
      <c r="S32" s="9">
        <f>SUBTOTAL(109,'June 25'!$G$8:$G$9)</f>
        <v>0</v>
      </c>
      <c r="T32" s="20" t="s">
        <v>57</v>
      </c>
      <c r="U32" s="9">
        <v>3</v>
      </c>
    </row>
    <row r="33" spans="2:21" ht="57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  <c r="N33" s="1"/>
      <c r="O33" s="1" t="s">
        <v>64</v>
      </c>
      <c r="P33" s="8">
        <v>45951</v>
      </c>
      <c r="Q33" s="9">
        <f>SUBTOTAL(109,'June 25'!$E$8:$E$9)</f>
        <v>0</v>
      </c>
      <c r="R33" s="9"/>
      <c r="S33" s="9">
        <f>SUBTOTAL(109,'June 25'!$G$8:$G$9)</f>
        <v>0</v>
      </c>
      <c r="T33" s="104" t="s">
        <v>92</v>
      </c>
      <c r="U33" s="9">
        <v>4</v>
      </c>
    </row>
    <row r="34" spans="2:21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45952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2</v>
      </c>
    </row>
    <row r="35" spans="2:21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  <c r="N35" s="1"/>
      <c r="O35" s="1" t="s">
        <v>58</v>
      </c>
      <c r="P35" s="8">
        <v>45953</v>
      </c>
      <c r="Q35" s="9">
        <f>SUBTOTAL(109,'June 25'!$E$8:$E$9)</f>
        <v>0</v>
      </c>
      <c r="R35" s="9"/>
      <c r="S35" s="9">
        <f>SUBTOTAL(109,'June 25'!$G$8:$G$9)</f>
        <v>0</v>
      </c>
      <c r="T35" s="20"/>
      <c r="U35" s="9"/>
    </row>
    <row r="36" spans="2:21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  <c r="N36" s="1"/>
      <c r="O36" s="1" t="s">
        <v>59</v>
      </c>
      <c r="P36" s="8">
        <v>45954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/>
    </row>
    <row r="37" spans="2:21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8" thickTop="1" thickBot="1">
      <c r="B38" s="1"/>
      <c r="C38" s="1"/>
      <c r="D38" s="1"/>
      <c r="E38" s="121" t="s">
        <v>51</v>
      </c>
      <c r="F38" s="121"/>
      <c r="G38" s="121"/>
      <c r="H38" s="121"/>
      <c r="I38" s="101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8</v>
      </c>
    </row>
    <row r="39" spans="2:21" ht="15" thickTop="1">
      <c r="B39" s="1"/>
      <c r="C39" s="1"/>
      <c r="D39" s="1"/>
      <c r="E39" s="125">
        <f>SUBTOTAL(109,'June 25'!$E$8:$E$9)</f>
        <v>0</v>
      </c>
      <c r="F39" s="126"/>
      <c r="G39" s="126"/>
      <c r="H39" s="126"/>
      <c r="I39" s="97" t="s">
        <v>90</v>
      </c>
      <c r="N39" s="1"/>
      <c r="O39" s="1"/>
      <c r="P39" s="1"/>
      <c r="Q39" s="121" t="s">
        <v>51</v>
      </c>
      <c r="R39" s="121"/>
      <c r="S39" s="121"/>
      <c r="T39" s="121"/>
      <c r="U39" s="101"/>
    </row>
    <row r="40" spans="2:21" ht="15" customHeight="1">
      <c r="C40" s="1"/>
      <c r="D40" s="1"/>
      <c r="E40" s="1"/>
      <c r="F40" s="1"/>
      <c r="G40" s="1"/>
      <c r="H40" s="1"/>
      <c r="I40" s="1"/>
      <c r="N40" s="1"/>
      <c r="O40" s="1"/>
      <c r="P40" s="1"/>
      <c r="Q40" s="125">
        <f>SUBTOTAL(109,'June 25'!$E$8:$E$9)</f>
        <v>0</v>
      </c>
      <c r="R40" s="126"/>
      <c r="S40" s="126"/>
      <c r="T40" s="126"/>
      <c r="U40" s="97" t="s">
        <v>91</v>
      </c>
    </row>
    <row r="41" spans="2:21">
      <c r="O41" s="1"/>
      <c r="P41" s="1"/>
      <c r="Q41" s="1"/>
      <c r="R41" s="1"/>
      <c r="S41" s="1"/>
      <c r="T41" s="1"/>
      <c r="U41" s="1"/>
    </row>
    <row r="44" spans="2:21" ht="24" thickBot="1">
      <c r="B44" s="1"/>
      <c r="C44" s="106" t="s">
        <v>0</v>
      </c>
      <c r="D44" s="106"/>
      <c r="E44" s="106"/>
      <c r="F44" s="106"/>
      <c r="G44" s="106"/>
      <c r="H44" s="106"/>
      <c r="I44" s="106"/>
    </row>
    <row r="45" spans="2:21" ht="20.25" thickBot="1">
      <c r="B45" s="14">
        <v>6</v>
      </c>
      <c r="C45" s="2">
        <f>' Feb 25'!E51</f>
        <v>0</v>
      </c>
      <c r="D45" s="1"/>
      <c r="E45" s="1"/>
      <c r="F45" s="1"/>
      <c r="G45" s="1"/>
      <c r="H45" s="1"/>
      <c r="I45" s="1"/>
    </row>
    <row r="46" spans="2:21" ht="29.25" thickBot="1">
      <c r="B46" s="1"/>
      <c r="C46" s="3" t="s">
        <v>1</v>
      </c>
      <c r="D46" s="107" t="s">
        <v>14</v>
      </c>
      <c r="E46" s="107"/>
      <c r="F46" s="1"/>
      <c r="G46" s="4"/>
      <c r="H46" s="108"/>
      <c r="I46" s="108"/>
    </row>
    <row r="47" spans="2:21" ht="15.75" thickBot="1">
      <c r="B47" s="1"/>
      <c r="C47" s="5" t="s">
        <v>2</v>
      </c>
      <c r="D47" s="109">
        <v>45961</v>
      </c>
      <c r="E47" s="109"/>
      <c r="F47" s="1"/>
      <c r="G47" s="1"/>
      <c r="H47" s="1"/>
      <c r="I47" s="1"/>
    </row>
    <row r="48" spans="2:21">
      <c r="B48" s="1"/>
      <c r="C48" s="1"/>
      <c r="D48" s="1"/>
      <c r="E48" s="1"/>
      <c r="F48" s="1"/>
      <c r="G48" s="1"/>
      <c r="H48" s="1"/>
      <c r="I48" s="1"/>
    </row>
    <row r="49" spans="2:9" ht="42.7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tr">
        <f>IFERROR(TEXT(TimeSheet21418223546102325262728293031323334353637384140[[#This Row],[Date]],"aaaa"), "")</f>
        <v>Saturday</v>
      </c>
      <c r="D50" s="8">
        <v>45955</v>
      </c>
      <c r="E50" s="9"/>
      <c r="F50" s="9"/>
      <c r="G50" s="9"/>
      <c r="H50" s="10"/>
      <c r="I50" s="9"/>
    </row>
    <row r="51" spans="2:9">
      <c r="B51" s="1"/>
      <c r="C51" s="1" t="str">
        <f>IFERROR(TEXT(TimeSheet21418223546102325262728293031323334353637384140[[#This Row],[Date]],"aaaa"), "")</f>
        <v>Sunday</v>
      </c>
      <c r="D51" s="8">
        <v>45956</v>
      </c>
      <c r="E51" s="9"/>
      <c r="F51" s="9"/>
      <c r="G51" s="9"/>
      <c r="H51" s="10"/>
      <c r="I51" s="9"/>
    </row>
    <row r="52" spans="2:9" ht="42.75">
      <c r="B52" s="1"/>
      <c r="C52" s="1" t="s">
        <v>63</v>
      </c>
      <c r="D52" s="8">
        <v>45957</v>
      </c>
      <c r="E52" s="9">
        <f>SUBTOTAL(109,'June 25'!$E$8:$E$9)</f>
        <v>0</v>
      </c>
      <c r="F52" s="9"/>
      <c r="G52" s="9">
        <f>SUBTOTAL(109,'June 25'!$G$8:$G$9)</f>
        <v>0</v>
      </c>
      <c r="H52" s="20" t="s">
        <v>57</v>
      </c>
      <c r="I52" s="9">
        <v>2</v>
      </c>
    </row>
    <row r="53" spans="2:9" ht="57">
      <c r="B53" s="1"/>
      <c r="C53" s="1" t="s">
        <v>64</v>
      </c>
      <c r="D53" s="8">
        <v>45958</v>
      </c>
      <c r="E53" s="9">
        <f>SUBTOTAL(109,'June 25'!$E$8:$E$9)</f>
        <v>0</v>
      </c>
      <c r="F53" s="9"/>
      <c r="G53" s="9">
        <f>SUBTOTAL(109,'June 25'!$G$8:$G$9)</f>
        <v>0</v>
      </c>
      <c r="H53" s="104" t="s">
        <v>92</v>
      </c>
      <c r="I53" s="9">
        <v>2</v>
      </c>
    </row>
    <row r="54" spans="2:9" ht="28.5">
      <c r="B54" s="1"/>
      <c r="C54" s="1" t="s">
        <v>65</v>
      </c>
      <c r="D54" s="8">
        <v>45959</v>
      </c>
      <c r="E54" s="9">
        <f>SUBTOTAL(109,'June 25'!$E$8:$E$9)</f>
        <v>0</v>
      </c>
      <c r="F54" s="9"/>
      <c r="G54" s="9">
        <f>SUBTOTAL(109,'June 25'!$G$8:$G$9)</f>
        <v>0</v>
      </c>
      <c r="H54" s="20" t="s">
        <v>60</v>
      </c>
      <c r="I54" s="9">
        <v>2</v>
      </c>
    </row>
    <row r="55" spans="2:9">
      <c r="B55" s="1"/>
      <c r="C55" s="1" t="s">
        <v>58</v>
      </c>
      <c r="D55" s="8">
        <v>45960</v>
      </c>
      <c r="E55" s="9">
        <f>SUBTOTAL(109,'June 25'!$E$8:$E$9)</f>
        <v>0</v>
      </c>
      <c r="F55" s="9"/>
      <c r="G55" s="9">
        <f>SUBTOTAL(109,'June 25'!$G$8:$G$9)</f>
        <v>0</v>
      </c>
      <c r="H55" s="20"/>
      <c r="I55" s="9"/>
    </row>
    <row r="56" spans="2:9" ht="15">
      <c r="B56" s="1"/>
      <c r="C56" s="1" t="s">
        <v>59</v>
      </c>
      <c r="D56" s="8">
        <v>45961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6</v>
      </c>
    </row>
    <row r="59" spans="2:9" ht="15" thickTop="1">
      <c r="B59" s="1"/>
      <c r="C59" s="1"/>
      <c r="D59" s="1"/>
      <c r="E59" s="121" t="s">
        <v>51</v>
      </c>
      <c r="F59" s="121"/>
      <c r="G59" s="121"/>
      <c r="H59" s="121"/>
      <c r="I59" s="109"/>
    </row>
    <row r="60" spans="2:9">
      <c r="B60" s="1"/>
      <c r="C60" s="1"/>
      <c r="D60" s="1"/>
      <c r="E60" s="125">
        <f>SUBTOTAL(109,'June 25'!$E$8:$E$9)</f>
        <v>0</v>
      </c>
      <c r="F60" s="126"/>
      <c r="G60" s="126"/>
      <c r="H60" s="126"/>
      <c r="I60" s="105" t="s">
        <v>93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E17:H17"/>
    <mergeCell ref="E18:H18"/>
    <mergeCell ref="Q39:T39"/>
    <mergeCell ref="Q40:T40"/>
    <mergeCell ref="E39:H39"/>
    <mergeCell ref="E38:H38"/>
    <mergeCell ref="O18:R18"/>
    <mergeCell ref="O19:R19"/>
  </mergeCells>
  <dataValidations count="19">
    <dataValidation allowBlank="1" showInputMessage="1" showErrorMessage="1" prompt="Weekdays are automatically updated in this column under this heading" sqref="C7 C28 M8 O29 C49"/>
    <dataValidation allowBlank="1" showInputMessage="1" showErrorMessage="1" prompt="Enter Week ending date in this cell" sqref="D5 D26 N6 P27 D47"/>
    <dataValidation allowBlank="1" showInputMessage="1" showErrorMessage="1" prompt="Enter Week ending date in cell at right" sqref="C5 C26 M6 O27 C47"/>
    <dataValidation allowBlank="1" showInputMessage="1" showErrorMessage="1" prompt="Enter Date in this cell" sqref="I17 I38 S18 U39 I59"/>
    <dataValidation allowBlank="1" showInputMessage="1" showErrorMessage="1" prompt="Enter Employee signature in this cell" sqref="E17:H17 E38:H38 O18:R18 Q39:T39 E59:H59"/>
    <dataValidation allowBlank="1" showInputMessage="1" showErrorMessage="1" prompt="Total hours for the entire period are automatically calculated in cells at right" sqref="D16 D37 N17 P38 D58"/>
    <dataValidation allowBlank="1" showInputMessage="1" showErrorMessage="1" prompt="Total Hours for each weekday are automatically calculated in this column under this heading" sqref="I7 I28 S8 U29 I49"/>
    <dataValidation allowBlank="1" showInputMessage="1" showErrorMessage="1" prompt="Enter Vacation hours in this column under this heading" sqref="H7 H28 R8 T29 H49"/>
    <dataValidation allowBlank="1" showInputMessage="1" showErrorMessage="1" prompt="Enter Sick hours in this column under this heading" sqref="G7 G28 Q8 S29 G49"/>
    <dataValidation allowBlank="1" showInputMessage="1" showErrorMessage="1" prompt="Enter Overtime Hours in this column under this heading" sqref="F7 F28 P8 R29 F49"/>
    <dataValidation allowBlank="1" showInputMessage="1" showErrorMessage="1" prompt="Date is automatically updated in this column under this heading based on Week ending date in cell C5" sqref="D7 D28 N8 P29 D49"/>
    <dataValidation allowBlank="1" showInputMessage="1" showErrorMessage="1" prompt="Enter Regular Hours in this column under this heading" sqref="E7 E28 O8 Q29 E49"/>
    <dataValidation allowBlank="1" showInputMessage="1" showErrorMessage="1" prompt="Enter Employee phone number in this cell" sqref="H4:I4 H25:I25 R5:S5 T26:U26 H46:I46"/>
    <dataValidation allowBlank="1" showInputMessage="1" showErrorMessage="1" prompt="Enter Employee phone number in cell at right" sqref="G4 G25 Q5 S26 G46"/>
    <dataValidation allowBlank="1" showInputMessage="1" showErrorMessage="1" prompt="Enter Employee name in this cell" sqref="D4:E4 D25:E25 N5:O5 P26:Q26 D46:E46"/>
    <dataValidation allowBlank="1" showInputMessage="1" showErrorMessage="1" prompt="Enter Employee name in cell at right" sqref="C4 C25 M5 O26 C46"/>
    <dataValidation allowBlank="1" showInputMessage="1" showErrorMessage="1" prompt="Enter Company Name in this cell. Enter employee details in cells below and Week ending date in cell C5" sqref="C3 C24 M4 O25 C45"/>
    <dataValidation allowBlank="1" showInputMessage="1" showErrorMessage="1" prompt="Title of this worksheet is in this cell" sqref="C2:I2 C23:I23 M3:S3 O24:U24 C44:I44"/>
    <dataValidation allowBlank="1" showInputMessage="1" showErrorMessage="1" prompt="Create a Weekly Time Sheet in this worksheet. Total Hours and Total Pay are automatically calculated at end of TimeSheet table" sqref="B2 B23 L3 N24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2025-11-10T11:08:07Z</dcterms:modified>
</cp:coreProperties>
</file>