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tth\OneDrive\Desktop\ERASMUS\AGRI-MOCKS\Weekly Times Sheets\Oct 2025\"/>
    </mc:Choice>
  </mc:AlternateContent>
  <xr:revisionPtr revIDLastSave="0" documentId="8_{4317ADB7-CED0-4355-9C2C-1FC0C868435B}" xr6:coauthVersionLast="47" xr6:coauthVersionMax="47" xr10:uidLastSave="{00000000-0000-0000-0000-000000000000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C13" i="1"/>
  <c r="B13" i="1" s="1"/>
  <c r="H14" i="1" l="1"/>
  <c r="C10" i="1"/>
  <c r="B10" i="1" s="1"/>
  <c r="C8" i="1"/>
  <c r="B8" i="1" s="1"/>
  <c r="C7" i="1"/>
  <c r="B7" i="1" s="1"/>
  <c r="C12" i="1"/>
  <c r="B12" i="1" s="1"/>
  <c r="C11" i="1"/>
  <c r="B11" i="1" s="1"/>
  <c r="C9" i="1"/>
  <c r="B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<sst xmlns="http://schemas.openxmlformats.org/spreadsheetml/2006/main" count="14" uniqueCount="14">
  <si>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</si>
  <si>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</si>
  <si>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</si>
  <si>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</si>
  <si>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</si>
  <si>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</si>
  <si>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</si>
  <si>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</si>
  <si>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</si>
  <si>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</si>
  <si>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</si>
  <si>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</si>
  <si>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Matt &amp; Pino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</si>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</sst>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E13" sqref="E13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12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45961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Saturday</v>
      </c>
      <c r="C7" s="8">
        <f>IFERROR(IF($C$4=0,"",$C$4-6), "")</f>
        <v>45955</v>
      </c>
      <c r="D7" s="9">
        <v>0</v>
      </c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Sunday</v>
      </c>
      <c r="C8" s="8">
        <f>IFERROR(IF($C$4=0,"",$C$4-5), "")</f>
        <v>45956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Monday</v>
      </c>
      <c r="C9" s="8">
        <f>IFERROR(IF($C$4=0,"",$C$4-4), "")</f>
        <v>45957</v>
      </c>
      <c r="D9" s="9">
        <v>3.5</v>
      </c>
      <c r="E9" s="9">
        <v>0</v>
      </c>
      <c r="F9" s="9"/>
      <c r="G9" s="10"/>
      <c r="H9" s="9">
        <f>IFERROR(SUM(D9:G9), "")</f>
        <v>3.5</v>
      </c>
    </row>
    <row r="10" spans="1:8" ht="19.899999999999999" customHeight="1" x14ac:dyDescent="0.25">
      <c r="A10" s="1"/>
      <c r="B10" s="1" t="str">
        <f>IFERROR(TEXT(TimeSheet2[[#This Row],[Date]],"aaaa"), "")</f>
        <v>Tuesday</v>
      </c>
      <c r="C10" s="8">
        <f>IFERROR(IF($C$4=0,"",$C$4-3), "")</f>
        <v>45958</v>
      </c>
      <c r="D10" s="9">
        <v>3</v>
      </c>
      <c r="E10" s="9">
        <v>0</v>
      </c>
      <c r="F10" s="9">
        <v>0</v>
      </c>
      <c r="G10" s="10"/>
      <c r="H10" s="9">
        <f>IFERROR(SUM(D10:G10), "")</f>
        <v>3</v>
      </c>
    </row>
    <row r="11" spans="1:8" ht="19.899999999999999" customHeight="1" x14ac:dyDescent="0.25">
      <c r="A11" s="1"/>
      <c r="B11" s="1" t="str">
        <f>IFERROR(TEXT(TimeSheet2[[#This Row],[Date]],"aaaa"), "")</f>
        <v>Wednesday</v>
      </c>
      <c r="C11" s="8">
        <f>IFERROR(IF($C$4=0,"",$C$4-2), "")</f>
        <v>45959</v>
      </c>
      <c r="D11" s="9">
        <v>4</v>
      </c>
      <c r="E11" s="9">
        <v>1</v>
      </c>
      <c r="F11" s="9"/>
      <c r="G11" s="10"/>
      <c r="H11" s="9">
        <f>IFERROR(SUM(D11:G11), "")</f>
        <v>5</v>
      </c>
    </row>
    <row r="12" spans="1:8" ht="19.899999999999999" customHeight="1" x14ac:dyDescent="0.25">
      <c r="A12" s="1"/>
      <c r="B12" s="1" t="str">
        <f>IFERROR(TEXT(TimeSheet2[[#This Row],[Date]],"aaaa"), "")</f>
        <v>Thursday</v>
      </c>
      <c r="C12" s="8">
        <f>IFERROR(IF($C$4=0,"",$C$4-1), "")</f>
        <v>45960</v>
      </c>
      <c r="D12" s="9">
        <v>2</v>
      </c>
      <c r="E12" s="9">
        <v>0</v>
      </c>
      <c r="F12" s="9">
        <v>0</v>
      </c>
      <c r="G12" s="10"/>
      <c r="H12" s="9">
        <f t="shared" ref="H12:H13" si="0">IFERROR(SUM(D12:G12), "")</f>
        <v>2</v>
      </c>
    </row>
    <row r="13" spans="1:8" ht="19.899999999999999" customHeight="1" x14ac:dyDescent="0.25">
      <c r="A13" s="1"/>
      <c r="B13" s="1" t="str">
        <f>IFERROR(TEXT(TimeSheet2[[#This Row],[Date]],"aaaa"), "")</f>
        <v>Friday</v>
      </c>
      <c r="C13" s="8">
        <f>IFERROR(IF($C$4=0,"",$C$4), "")</f>
        <v>45961</v>
      </c>
      <c r="D13" s="9">
        <v>4</v>
      </c>
      <c r="E13" s="9">
        <v>0</v>
      </c>
      <c r="F13" s="9">
        <v>0</v>
      </c>
      <c r="G13" s="10"/>
      <c r="H13" s="9">
        <f t="shared" si="0"/>
        <v>4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16.5</v>
      </c>
      <c r="E14" s="12">
        <f>IFERROR(SUM(E7:E13), "")</f>
        <v>1</v>
      </c>
      <c r="F14" s="12">
        <f>IFERROR(SUM(F7:F13), "")</f>
        <v>0</v>
      </c>
      <c r="G14" s="12">
        <f>IFERROR(SUM(G7:G13), "")</f>
        <v>0</v>
      </c>
      <c r="H14" s="12">
        <f>IFERROR(SUM(H7:H13), "")</f>
        <v>17.5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13</v>
      </c>
      <c r="E16" s="15"/>
      <c r="F16" s="15"/>
      <c r="G16" s="15"/>
      <c r="H16" s="13">
        <v>45961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2025-11-27T07:38:49Z</dcterms:modified>
</cp:coreProperties>
</file>